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cts\Riigihanked\2025\Päästeamet\Hankedokumendid\"/>
    </mc:Choice>
  </mc:AlternateContent>
  <xr:revisionPtr revIDLastSave="0" documentId="13_ncr:1_{BF6904CA-82E2-4F6D-9031-235FE97141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asko nimekiri " sheetId="1" r:id="rId1"/>
    <sheet name="Sheet1" sheetId="2" state="hidden" r:id="rId2"/>
  </sheets>
  <definedNames>
    <definedName name="_xlnm._FilterDatabase" localSheetId="0" hidden="1">'Kasko nimekiri '!$A$5:$M$205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6" i="1"/>
  <c r="M205" i="1" l="1"/>
</calcChain>
</file>

<file path=xl/sharedStrings.xml><?xml version="1.0" encoding="utf-8"?>
<sst xmlns="http://schemas.openxmlformats.org/spreadsheetml/2006/main" count="1216" uniqueCount="243">
  <si>
    <t>Kindlustusvõtja</t>
  </si>
  <si>
    <t>Mark, mudel</t>
  </si>
  <si>
    <t>Soodustatud isik</t>
  </si>
  <si>
    <t>Jrk</t>
  </si>
  <si>
    <t>PÄÄSTEAMET (70000585)</t>
  </si>
  <si>
    <t>032BSY</t>
  </si>
  <si>
    <t>033BSY</t>
  </si>
  <si>
    <t>034BSY</t>
  </si>
  <si>
    <t>367BSY</t>
  </si>
  <si>
    <t>Ostuhind käibemaksuga</t>
  </si>
  <si>
    <t>Kasutusala</t>
  </si>
  <si>
    <t>770BXG</t>
  </si>
  <si>
    <t>769BXG</t>
  </si>
  <si>
    <t>768BXG</t>
  </si>
  <si>
    <t>767BXG</t>
  </si>
  <si>
    <t>RSD lisa 6</t>
  </si>
  <si>
    <t>Kaskokindlustusobjektide esialgne nimekiri</t>
  </si>
  <si>
    <t>Kaskokindlustuse pakkumus</t>
  </si>
  <si>
    <t>Esimese kindlustusperioodi algus</t>
  </si>
  <si>
    <t>Teise kindlustusperioodi lõpp</t>
  </si>
  <si>
    <t>* Kindlustumaksed mõlemal kindlusperioodil peavad olema võrdsed ning kindlustusandja ja kindlustusvõtja vahelise raamlepingu kehtivusaja jooksul ei rakendata pakutud kindlustusmaksetele üldistest tariifimuudatustest tulenevat hinnatõusu.</t>
  </si>
  <si>
    <t>* Hankeperioodi kogumaksumus EUR/ilma maksudeta</t>
  </si>
  <si>
    <t>328KKG</t>
  </si>
  <si>
    <t>396KKG</t>
  </si>
  <si>
    <t>398KKG</t>
  </si>
  <si>
    <t>399KKG</t>
  </si>
  <si>
    <t>740KKG</t>
  </si>
  <si>
    <t>070LGS</t>
  </si>
  <si>
    <t>213LGS</t>
  </si>
  <si>
    <t>236LGS</t>
  </si>
  <si>
    <t>267LGS</t>
  </si>
  <si>
    <t>268LGS</t>
  </si>
  <si>
    <t>291LGS</t>
  </si>
  <si>
    <t>293LGS</t>
  </si>
  <si>
    <t>299LGS</t>
  </si>
  <si>
    <t>302LGS</t>
  </si>
  <si>
    <t>306LGS</t>
  </si>
  <si>
    <t>316LGS</t>
  </si>
  <si>
    <t>317LGS</t>
  </si>
  <si>
    <t>319LGS</t>
  </si>
  <si>
    <t>322LGS</t>
  </si>
  <si>
    <t>323LGS</t>
  </si>
  <si>
    <t>324LGS</t>
  </si>
  <si>
    <t>328LGS</t>
  </si>
  <si>
    <t>329LGS</t>
  </si>
  <si>
    <t>332LGS</t>
  </si>
  <si>
    <t>334LGS</t>
  </si>
  <si>
    <t>341LGS</t>
  </si>
  <si>
    <t>344LGS</t>
  </si>
  <si>
    <t>416VVK</t>
  </si>
  <si>
    <t>419VVK</t>
  </si>
  <si>
    <t>421VVK</t>
  </si>
  <si>
    <t>432VVK</t>
  </si>
  <si>
    <t>Alarmsõiduk</t>
  </si>
  <si>
    <t>Tavakasutus</t>
  </si>
  <si>
    <t>IVECO IGLOOCAR IGLOOCAR</t>
  </si>
  <si>
    <t>MERCEDES-BENZ SPRINTER</t>
  </si>
  <si>
    <t xml:space="preserve">* </t>
  </si>
  <si>
    <t xml:space="preserve">Sõidukitel, mille puhul  on tabelis märgitud ostuhind, järelturg puudub ja turuväärtust ei ole võimalik määrata </t>
  </si>
  <si>
    <t>719XSG</t>
  </si>
  <si>
    <t>732XSG</t>
  </si>
  <si>
    <t>742XSG</t>
  </si>
  <si>
    <t>745XSG</t>
  </si>
  <si>
    <t>747XSG</t>
  </si>
  <si>
    <t>748XSG</t>
  </si>
  <si>
    <t>751XSG</t>
  </si>
  <si>
    <t>756XSG</t>
  </si>
  <si>
    <t>024FKY</t>
  </si>
  <si>
    <t>066NJH</t>
  </si>
  <si>
    <t>074NJH</t>
  </si>
  <si>
    <t>164NJH</t>
  </si>
  <si>
    <t>165NJH</t>
  </si>
  <si>
    <t>171NJH</t>
  </si>
  <si>
    <t>573NJH</t>
  </si>
  <si>
    <t>597NJH</t>
  </si>
  <si>
    <t>741NJH</t>
  </si>
  <si>
    <t>750NJH</t>
  </si>
  <si>
    <t>753NJH</t>
  </si>
  <si>
    <t>765NJH</t>
  </si>
  <si>
    <t>774NJH</t>
  </si>
  <si>
    <t>105RPX</t>
  </si>
  <si>
    <t>129RPX</t>
  </si>
  <si>
    <t>175RPX</t>
  </si>
  <si>
    <t>057XGT</t>
  </si>
  <si>
    <t>096XGT</t>
  </si>
  <si>
    <t>194LHR</t>
  </si>
  <si>
    <t>812DTJ</t>
  </si>
  <si>
    <t>859FVM</t>
  </si>
  <si>
    <t>876FVM</t>
  </si>
  <si>
    <t>957LHR</t>
  </si>
  <si>
    <t>898FVM</t>
  </si>
  <si>
    <t>865FVM</t>
  </si>
  <si>
    <t>883FVM</t>
  </si>
  <si>
    <t>800DTJ</t>
  </si>
  <si>
    <t>889FVM</t>
  </si>
  <si>
    <t>913FVM</t>
  </si>
  <si>
    <t>914FVM</t>
  </si>
  <si>
    <t>905FVM</t>
  </si>
  <si>
    <t>793DTJ</t>
  </si>
  <si>
    <t>811DTJ</t>
  </si>
  <si>
    <t>513LSG</t>
  </si>
  <si>
    <t>530LSG</t>
  </si>
  <si>
    <t>531LSG</t>
  </si>
  <si>
    <t>532LSG</t>
  </si>
  <si>
    <t>539LSG</t>
  </si>
  <si>
    <t>546LSG</t>
  </si>
  <si>
    <t>547LSG</t>
  </si>
  <si>
    <t>551LSG</t>
  </si>
  <si>
    <t>557LSG</t>
  </si>
  <si>
    <t>558LSG</t>
  </si>
  <si>
    <t>560LSG</t>
  </si>
  <si>
    <t>561LSG</t>
  </si>
  <si>
    <t>595RVH</t>
  </si>
  <si>
    <t>010HHB</t>
  </si>
  <si>
    <t>012HHB</t>
  </si>
  <si>
    <t>014HHB</t>
  </si>
  <si>
    <t>019HHB</t>
  </si>
  <si>
    <t>028HHB</t>
  </si>
  <si>
    <t>128HHB</t>
  </si>
  <si>
    <t>343CHB</t>
  </si>
  <si>
    <t>351CHB</t>
  </si>
  <si>
    <t>368CHB</t>
  </si>
  <si>
    <t>373CHB</t>
  </si>
  <si>
    <t>385CHB</t>
  </si>
  <si>
    <t>387CHB</t>
  </si>
  <si>
    <t>775CPS</t>
  </si>
  <si>
    <t>784CPS</t>
  </si>
  <si>
    <t>785CPS</t>
  </si>
  <si>
    <t>788CPS</t>
  </si>
  <si>
    <t>476HTN</t>
  </si>
  <si>
    <t>438HTN</t>
  </si>
  <si>
    <t>498HTN</t>
  </si>
  <si>
    <t>709BXW</t>
  </si>
  <si>
    <t>436SFD</t>
  </si>
  <si>
    <t>439SFD</t>
  </si>
  <si>
    <t>491SFD</t>
  </si>
  <si>
    <t>492SFD</t>
  </si>
  <si>
    <t>496SFD</t>
  </si>
  <si>
    <t>508SFD</t>
  </si>
  <si>
    <t>517SFD</t>
  </si>
  <si>
    <t>163LWH</t>
  </si>
  <si>
    <t>CITROEN BERLINGO</t>
  </si>
  <si>
    <t>MERCEDES-BENZ VITO</t>
  </si>
  <si>
    <t>MERCEDES-BENZ VITO (SILWI)</t>
  </si>
  <si>
    <t>KIA CEED</t>
  </si>
  <si>
    <t>TOYOTA CAMRY</t>
  </si>
  <si>
    <t>SKODA KODIAQ</t>
  </si>
  <si>
    <t>SKODA SUPERB</t>
  </si>
  <si>
    <t>TOYOTA PROACE</t>
  </si>
  <si>
    <t>MERCEDES-BENZ SPRINTER 519 CDI (SILWI)</t>
  </si>
  <si>
    <t>ISUZU D-MAX</t>
  </si>
  <si>
    <t>SEB Liising AS(10281767)</t>
  </si>
  <si>
    <t>TOYOTA HILUX</t>
  </si>
  <si>
    <t>907JFX</t>
  </si>
  <si>
    <t>580MFF</t>
  </si>
  <si>
    <t>590MFF</t>
  </si>
  <si>
    <t>603MFF</t>
  </si>
  <si>
    <t>606MFF</t>
  </si>
  <si>
    <t>613MFF</t>
  </si>
  <si>
    <t>639MFF</t>
  </si>
  <si>
    <t>614MFF</t>
  </si>
  <si>
    <t>632MFF</t>
  </si>
  <si>
    <t>630MFF</t>
  </si>
  <si>
    <t>482VJJ</t>
  </si>
  <si>
    <t>514VJJ</t>
  </si>
  <si>
    <t>480VJJ</t>
  </si>
  <si>
    <t>479VJJ</t>
  </si>
  <si>
    <t>468VJJ</t>
  </si>
  <si>
    <t>513VJJ</t>
  </si>
  <si>
    <t>512VJJ</t>
  </si>
  <si>
    <t>507VJJ</t>
  </si>
  <si>
    <t>506VJJ</t>
  </si>
  <si>
    <t>501VJJ</t>
  </si>
  <si>
    <t>498VJJ</t>
  </si>
  <si>
    <t>493VJJ</t>
  </si>
  <si>
    <t>489VJJ</t>
  </si>
  <si>
    <t>379PBG</t>
  </si>
  <si>
    <t>362PBG</t>
  </si>
  <si>
    <t>348PBG</t>
  </si>
  <si>
    <t>320PBG</t>
  </si>
  <si>
    <t>597MFF</t>
  </si>
  <si>
    <t>622MFF</t>
  </si>
  <si>
    <t>581MFF</t>
  </si>
  <si>
    <t>601MFF</t>
  </si>
  <si>
    <t>616MFF</t>
  </si>
  <si>
    <t>634MFF</t>
  </si>
  <si>
    <t>612MFF</t>
  </si>
  <si>
    <t>623MFF</t>
  </si>
  <si>
    <t>649MFF</t>
  </si>
  <si>
    <t>274PPR</t>
  </si>
  <si>
    <t>241PPR</t>
  </si>
  <si>
    <t>311PPR</t>
  </si>
  <si>
    <t>299PPR</t>
  </si>
  <si>
    <t>286PPR</t>
  </si>
  <si>
    <t>243NBX</t>
  </si>
  <si>
    <t>265NBX</t>
  </si>
  <si>
    <t>464PFC</t>
  </si>
  <si>
    <t>497PFC</t>
  </si>
  <si>
    <t>512PFC</t>
  </si>
  <si>
    <t>516PFC</t>
  </si>
  <si>
    <t>517PFC</t>
  </si>
  <si>
    <t>518PFC</t>
  </si>
  <si>
    <t>521PFC</t>
  </si>
  <si>
    <t>527PFC</t>
  </si>
  <si>
    <t>528PFC</t>
  </si>
  <si>
    <t>529PFC</t>
  </si>
  <si>
    <t>530PFC</t>
  </si>
  <si>
    <t>533PFC</t>
  </si>
  <si>
    <t>534PFC</t>
  </si>
  <si>
    <t>539PFC</t>
  </si>
  <si>
    <t>544PFC</t>
  </si>
  <si>
    <t>546PFC</t>
  </si>
  <si>
    <t>548PFC</t>
  </si>
  <si>
    <t>556PFC</t>
  </si>
  <si>
    <t>497PLS</t>
  </si>
  <si>
    <t>517PLS</t>
  </si>
  <si>
    <t>603FBT</t>
  </si>
  <si>
    <t>634FBT</t>
  </si>
  <si>
    <t>734FBT</t>
  </si>
  <si>
    <t>747FBT</t>
  </si>
  <si>
    <t>846KXG</t>
  </si>
  <si>
    <t>853KXG</t>
  </si>
  <si>
    <t>856KXG</t>
  </si>
  <si>
    <t>859KXG</t>
  </si>
  <si>
    <t>968NSN</t>
  </si>
  <si>
    <t>295VVT</t>
  </si>
  <si>
    <t>282VVT</t>
  </si>
  <si>
    <t>292VVT</t>
  </si>
  <si>
    <t>297VVT</t>
  </si>
  <si>
    <t>285VVT</t>
  </si>
  <si>
    <t>950KWN</t>
  </si>
  <si>
    <t>VOLKSWAGEN CRAFTER</t>
  </si>
  <si>
    <t>RENAULT MASTER</t>
  </si>
  <si>
    <t>PEUGEOT BOXER</t>
  </si>
  <si>
    <r>
      <t xml:space="preserve">Sõiduki kindlustusmakse kogu kindlustusperioodil (ajavahemikus </t>
    </r>
    <r>
      <rPr>
        <b/>
        <sz val="8"/>
        <color rgb="FFFF0000"/>
        <rFont val="Arial"/>
        <family val="2"/>
      </rPr>
      <t>15.11.2025-14.11.2027</t>
    </r>
    <r>
      <rPr>
        <b/>
        <sz val="8"/>
        <rFont val="Arial"/>
        <family val="2"/>
        <charset val="186"/>
      </rPr>
      <t>) kokku EUR/ilma maksudeta</t>
    </r>
  </si>
  <si>
    <r>
      <t xml:space="preserve">* Hankeperioodi kogumaksumus ilma maksudeta: sisaldab kõikide veerus D loetletud sõidukite kaskokindlustusmakseid 2 kindlustusperioodi (ajavahemikus </t>
    </r>
    <r>
      <rPr>
        <b/>
        <sz val="9"/>
        <color rgb="FFFF0000"/>
        <rFont val="Arial"/>
        <family val="2"/>
      </rPr>
      <t>15.11.2025-14.11.2027)</t>
    </r>
    <r>
      <rPr>
        <b/>
        <sz val="9"/>
        <rFont val="Arial"/>
        <family val="2"/>
        <charset val="186"/>
      </rPr>
      <t xml:space="preserve"> jooksul kokku.</t>
    </r>
  </si>
  <si>
    <t>Swedbank Liising AS (10434248)</t>
  </si>
  <si>
    <t>Luminor Liising As (10237140)</t>
  </si>
  <si>
    <t>Registri-mass</t>
  </si>
  <si>
    <t>Reg number</t>
  </si>
  <si>
    <t>Sõiduki ehitusaasta</t>
  </si>
  <si>
    <t>Sõiduki võimsus</t>
  </si>
  <si>
    <r>
      <rPr>
        <b/>
        <i/>
        <u/>
        <sz val="9"/>
        <rFont val="Arial"/>
        <family val="2"/>
        <charset val="186"/>
      </rPr>
      <t>NB!</t>
    </r>
    <r>
      <rPr>
        <b/>
        <i/>
        <u/>
        <sz val="16"/>
        <rFont val="Arial"/>
        <family val="2"/>
        <charset val="186"/>
      </rPr>
      <t xml:space="preserve"> </t>
    </r>
    <r>
      <rPr>
        <b/>
        <i/>
        <u/>
        <sz val="8"/>
        <rFont val="Arial"/>
        <family val="2"/>
        <charset val="186"/>
      </rPr>
      <t>Pakkuja ei tohi mingil juhul ühtegi rida eemaldada ega ka täitmata jätta!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</si>
</sst>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.00\ &quot;€&quot;"/>
    <numFmt numFmtId="165" formatCode="#,##0\ &quot;€&quot;"/>
  </numFmts>
  <fonts count="40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8"/>
      <color theme="3"/>
      <name val="Cambria"/>
      <family val="2"/>
      <charset val="186"/>
      <scheme val="major"/>
    </font>
    <font>
      <b/>
      <sz val="11"/>
      <color indexed="8"/>
      <name val="Arial"/>
      <family val="2"/>
      <charset val="186"/>
    </font>
    <font>
      <i/>
      <u/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u/>
      <sz val="16"/>
      <name val="Arial"/>
      <family val="2"/>
      <charset val="186"/>
    </font>
    <font>
      <b/>
      <i/>
      <u/>
      <sz val="9"/>
      <name val="Arial"/>
      <family val="2"/>
      <charset val="186"/>
    </font>
    <font>
      <b/>
      <i/>
      <u/>
      <sz val="8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</font>
    <font>
      <sz val="8"/>
      <color rgb="FFFF0000"/>
      <name val="Arial"/>
      <family val="2"/>
      <charset val="186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"/>
      <family val="2"/>
      <charset val="186"/>
    </font>
    <font>
      <b/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7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6" applyNumberFormat="0" applyAlignment="0" applyProtection="0"/>
    <xf numFmtId="0" fontId="15" fillId="8" borderId="7" applyNumberFormat="0" applyAlignment="0" applyProtection="0"/>
    <xf numFmtId="0" fontId="16" fillId="8" borderId="6" applyNumberFormat="0" applyAlignment="0" applyProtection="0"/>
    <xf numFmtId="0" fontId="17" fillId="0" borderId="8" applyNumberFormat="0" applyFill="0" applyAlignment="0" applyProtection="0"/>
    <xf numFmtId="0" fontId="18" fillId="9" borderId="9" applyNumberFormat="0" applyAlignment="0" applyProtection="0"/>
    <xf numFmtId="0" fontId="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33" borderId="0" applyNumberFormat="0" applyBorder="0" applyAlignment="0" applyProtection="0"/>
    <xf numFmtId="0" fontId="2" fillId="0" borderId="0"/>
    <xf numFmtId="0" fontId="22" fillId="0" borderId="0" applyNumberFormat="0" applyFill="0" applyBorder="0" applyAlignment="0" applyProtection="0"/>
    <xf numFmtId="0" fontId="2" fillId="3" borderId="2" applyNumberFormat="0" applyFont="0" applyAlignment="0" applyProtection="0"/>
    <xf numFmtId="0" fontId="7" fillId="0" borderId="0"/>
    <xf numFmtId="0" fontId="1" fillId="0" borderId="0"/>
  </cellStyleXfs>
  <cellXfs count="4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3" fillId="0" borderId="0" xfId="0" applyFont="1"/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45" applyFont="1" applyFill="1" applyBorder="1" applyAlignment="1">
      <alignment horizontal="center" wrapText="1"/>
    </xf>
    <xf numFmtId="0" fontId="2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31" fillId="0" borderId="1" xfId="0" applyFont="1" applyBorder="1"/>
    <xf numFmtId="14" fontId="31" fillId="0" borderId="1" xfId="0" applyNumberFormat="1" applyFont="1" applyBorder="1" applyAlignment="1">
      <alignment horizontal="center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5" fillId="0" borderId="0" xfId="0" applyFont="1"/>
    <xf numFmtId="0" fontId="36" fillId="2" borderId="1" xfId="0" applyFont="1" applyFill="1" applyBorder="1" applyAlignment="1">
      <alignment horizontal="center" wrapText="1"/>
    </xf>
    <xf numFmtId="0" fontId="37" fillId="0" borderId="0" xfId="0" applyFont="1"/>
    <xf numFmtId="164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right"/>
    </xf>
    <xf numFmtId="0" fontId="38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/>
    </xf>
    <xf numFmtId="6" fontId="31" fillId="0" borderId="1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0" fontId="31" fillId="0" borderId="0" xfId="0" applyFont="1"/>
    <xf numFmtId="0" fontId="4" fillId="0" borderId="0" xfId="0" applyFont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4" fillId="0" borderId="12" xfId="0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64" fontId="31" fillId="0" borderId="1" xfId="0" applyNumberFormat="1" applyFont="1" applyBorder="1"/>
    <xf numFmtId="164" fontId="26" fillId="0" borderId="1" xfId="0" applyNumberFormat="1" applyFont="1" applyBorder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allaad 2" xfId="2" xr:uid="{00000000-0005-0000-0000-000024000000}"/>
    <cellStyle name="Normal" xfId="0" builtinId="0"/>
    <cellStyle name="Normal 2" xfId="1" xr:uid="{00000000-0005-0000-0000-000026000000}"/>
    <cellStyle name="Normal 3" xfId="42" xr:uid="{00000000-0005-0000-0000-000027000000}"/>
    <cellStyle name="Normal 4" xfId="45" xr:uid="{00000000-0005-0000-0000-000028000000}"/>
    <cellStyle name="Normal 5" xfId="46" xr:uid="{00000000-0005-0000-0000-000029000000}"/>
    <cellStyle name="Note 2" xfId="44" xr:uid="{00000000-0005-0000-0000-00002A000000}"/>
    <cellStyle name="Output" xfId="11" builtinId="21" customBuiltin="1"/>
    <cellStyle name="Title 2" xfId="43" xr:uid="{00000000-0005-0000-0000-00002C000000}"/>
    <cellStyle name="Total" xfId="17" builtinId="25" customBuiltin="1"/>
    <cellStyle name="Warning Text" xfId="15" builtinId="11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14"/>
  <sheetViews>
    <sheetView tabSelected="1" topLeftCell="F1" zoomScaleNormal="100" workbookViewId="0">
      <pane ySplit="5" topLeftCell="A190" activePane="bottomLeft" state="frozen"/>
      <selection pane="bottomLeft" activeCell="M205" sqref="M205"/>
    </sheetView>
  </sheetViews>
  <sheetFormatPr defaultColWidth="9.140625" defaultRowHeight="11.25" x14ac:dyDescent="0.2"/>
  <cols>
    <col min="1" max="1" width="3.42578125" style="1" customWidth="1"/>
    <col min="2" max="2" width="19.42578125" style="1" customWidth="1"/>
    <col min="3" max="3" width="26.5703125" style="1" bestFit="1" customWidth="1"/>
    <col min="4" max="4" width="8" style="11" customWidth="1"/>
    <col min="5" max="5" width="6.42578125" style="11" customWidth="1"/>
    <col min="6" max="6" width="6.85546875" style="11" customWidth="1"/>
    <col min="7" max="7" width="6.42578125" style="11" customWidth="1"/>
    <col min="8" max="8" width="15.140625" style="11" customWidth="1"/>
    <col min="9" max="9" width="24.5703125" style="11" bestFit="1" customWidth="1"/>
    <col min="10" max="10" width="16.140625" style="11" customWidth="1"/>
    <col min="11" max="11" width="14" style="1" customWidth="1"/>
    <col min="12" max="12" width="13.85546875" style="1" customWidth="1"/>
    <col min="13" max="13" width="29" style="1" customWidth="1"/>
    <col min="14" max="14" width="13.42578125" style="1" bestFit="1" customWidth="1"/>
    <col min="15" max="16384" width="9.140625" style="1"/>
  </cols>
  <sheetData>
    <row r="2" spans="1:13" ht="15" x14ac:dyDescent="0.25">
      <c r="A2" s="3" t="s">
        <v>17</v>
      </c>
      <c r="H2" s="25"/>
      <c r="L2" s="6" t="s">
        <v>15</v>
      </c>
    </row>
    <row r="3" spans="1:13" x14ac:dyDescent="0.2">
      <c r="L3" s="6" t="s">
        <v>16</v>
      </c>
    </row>
    <row r="4" spans="1:13" x14ac:dyDescent="0.2">
      <c r="I4" s="13"/>
      <c r="J4" s="33"/>
    </row>
    <row r="5" spans="1:13" s="2" customFormat="1" ht="45" x14ac:dyDescent="0.2">
      <c r="A5" s="7" t="s">
        <v>3</v>
      </c>
      <c r="B5" s="7" t="s">
        <v>0</v>
      </c>
      <c r="C5" s="8" t="s">
        <v>1</v>
      </c>
      <c r="D5" s="8" t="s">
        <v>239</v>
      </c>
      <c r="E5" s="8" t="s">
        <v>240</v>
      </c>
      <c r="F5" s="8" t="s">
        <v>241</v>
      </c>
      <c r="G5" s="24" t="s">
        <v>238</v>
      </c>
      <c r="H5" s="8" t="s">
        <v>9</v>
      </c>
      <c r="I5" s="24" t="s">
        <v>2</v>
      </c>
      <c r="J5" s="8" t="s">
        <v>10</v>
      </c>
      <c r="K5" s="8" t="s">
        <v>18</v>
      </c>
      <c r="L5" s="8" t="s">
        <v>19</v>
      </c>
      <c r="M5" s="9" t="s">
        <v>234</v>
      </c>
    </row>
    <row r="6" spans="1:13" x14ac:dyDescent="0.2">
      <c r="A6" s="17">
        <v>1</v>
      </c>
      <c r="B6" s="17" t="s">
        <v>4</v>
      </c>
      <c r="C6" s="17" t="s">
        <v>143</v>
      </c>
      <c r="D6" s="28" t="s">
        <v>14</v>
      </c>
      <c r="E6" s="27">
        <v>2018</v>
      </c>
      <c r="F6" s="17">
        <v>120</v>
      </c>
      <c r="G6" s="17">
        <v>2289</v>
      </c>
      <c r="H6" s="26"/>
      <c r="I6" s="17" t="s">
        <v>4</v>
      </c>
      <c r="J6" s="34" t="s">
        <v>53</v>
      </c>
      <c r="K6" s="18">
        <v>45976</v>
      </c>
      <c r="L6" s="18">
        <v>46705</v>
      </c>
      <c r="M6" s="41">
        <f ca="1">SUMIF(Sheet1!A:B,D6,Sheet1!B:B)*2</f>
        <v>828.04</v>
      </c>
    </row>
    <row r="7" spans="1:13" x14ac:dyDescent="0.2">
      <c r="A7" s="17">
        <v>2</v>
      </c>
      <c r="B7" s="17" t="s">
        <v>4</v>
      </c>
      <c r="C7" s="17" t="s">
        <v>143</v>
      </c>
      <c r="D7" s="28" t="s">
        <v>13</v>
      </c>
      <c r="E7" s="27">
        <v>2018</v>
      </c>
      <c r="F7" s="17">
        <v>120</v>
      </c>
      <c r="G7" s="17">
        <v>2289</v>
      </c>
      <c r="H7" s="26"/>
      <c r="I7" s="17" t="s">
        <v>4</v>
      </c>
      <c r="J7" s="34" t="s">
        <v>53</v>
      </c>
      <c r="K7" s="18">
        <v>45976</v>
      </c>
      <c r="L7" s="18">
        <v>46705</v>
      </c>
      <c r="M7" s="41">
        <f ca="1">SUMIF(Sheet1!A:B,D7,Sheet1!B:B)*2</f>
        <v>886.14</v>
      </c>
    </row>
    <row r="8" spans="1:13" x14ac:dyDescent="0.2">
      <c r="A8" s="17">
        <v>3</v>
      </c>
      <c r="B8" s="17" t="s">
        <v>4</v>
      </c>
      <c r="C8" s="17" t="s">
        <v>143</v>
      </c>
      <c r="D8" s="28" t="s">
        <v>12</v>
      </c>
      <c r="E8" s="27">
        <v>2018</v>
      </c>
      <c r="F8" s="17">
        <v>120</v>
      </c>
      <c r="G8" s="17">
        <v>2289</v>
      </c>
      <c r="H8" s="26"/>
      <c r="I8" s="17" t="s">
        <v>4</v>
      </c>
      <c r="J8" s="34" t="s">
        <v>53</v>
      </c>
      <c r="K8" s="18">
        <v>45976</v>
      </c>
      <c r="L8" s="18">
        <v>46705</v>
      </c>
      <c r="M8" s="41">
        <f ca="1">SUMIF(Sheet1!A:B,D8,Sheet1!B:B)*2</f>
        <v>925.52</v>
      </c>
    </row>
    <row r="9" spans="1:13" x14ac:dyDescent="0.2">
      <c r="A9" s="17">
        <v>4</v>
      </c>
      <c r="B9" s="17" t="s">
        <v>4</v>
      </c>
      <c r="C9" s="17" t="s">
        <v>143</v>
      </c>
      <c r="D9" s="28" t="s">
        <v>11</v>
      </c>
      <c r="E9" s="27">
        <v>2018</v>
      </c>
      <c r="F9" s="17">
        <v>120</v>
      </c>
      <c r="G9" s="17">
        <v>2289</v>
      </c>
      <c r="H9" s="26"/>
      <c r="I9" s="17" t="s">
        <v>4</v>
      </c>
      <c r="J9" s="34" t="s">
        <v>53</v>
      </c>
      <c r="K9" s="18">
        <v>45976</v>
      </c>
      <c r="L9" s="18">
        <v>46705</v>
      </c>
      <c r="M9" s="41">
        <f ca="1">SUMIF(Sheet1!A:B,D9,Sheet1!B:B)*2</f>
        <v>945.22</v>
      </c>
    </row>
    <row r="10" spans="1:13" x14ac:dyDescent="0.2">
      <c r="A10" s="17">
        <v>5</v>
      </c>
      <c r="B10" s="17" t="s">
        <v>4</v>
      </c>
      <c r="C10" s="17" t="s">
        <v>145</v>
      </c>
      <c r="D10" s="28" t="s">
        <v>23</v>
      </c>
      <c r="E10" s="27">
        <v>2020</v>
      </c>
      <c r="F10" s="17">
        <v>131</v>
      </c>
      <c r="G10" s="17">
        <v>1860</v>
      </c>
      <c r="H10" s="26"/>
      <c r="I10" s="17" t="s">
        <v>151</v>
      </c>
      <c r="J10" s="34" t="s">
        <v>54</v>
      </c>
      <c r="K10" s="18">
        <v>45976</v>
      </c>
      <c r="L10" s="18">
        <v>46705</v>
      </c>
      <c r="M10" s="41">
        <f ca="1">SUMIF(Sheet1!A:B,D10,Sheet1!B:B)*2</f>
        <v>558.32000000000005</v>
      </c>
    </row>
    <row r="11" spans="1:13" x14ac:dyDescent="0.2">
      <c r="A11" s="17">
        <v>6</v>
      </c>
      <c r="B11" s="17" t="s">
        <v>4</v>
      </c>
      <c r="C11" s="17" t="s">
        <v>145</v>
      </c>
      <c r="D11" s="28" t="s">
        <v>24</v>
      </c>
      <c r="E11" s="27">
        <v>2020</v>
      </c>
      <c r="F11" s="17">
        <v>131</v>
      </c>
      <c r="G11" s="17">
        <v>1860</v>
      </c>
      <c r="H11" s="26"/>
      <c r="I11" s="17" t="s">
        <v>151</v>
      </c>
      <c r="J11" s="34" t="s">
        <v>54</v>
      </c>
      <c r="K11" s="18">
        <v>45976</v>
      </c>
      <c r="L11" s="18">
        <v>46705</v>
      </c>
      <c r="M11" s="41">
        <f ca="1">SUMIF(Sheet1!A:B,D11,Sheet1!B:B)*2</f>
        <v>584.74</v>
      </c>
    </row>
    <row r="12" spans="1:13" x14ac:dyDescent="0.2">
      <c r="A12" s="17">
        <v>7</v>
      </c>
      <c r="B12" s="17" t="s">
        <v>4</v>
      </c>
      <c r="C12" s="17" t="s">
        <v>145</v>
      </c>
      <c r="D12" s="28" t="s">
        <v>25</v>
      </c>
      <c r="E12" s="27">
        <v>2020</v>
      </c>
      <c r="F12" s="17">
        <v>131</v>
      </c>
      <c r="G12" s="17">
        <v>1860</v>
      </c>
      <c r="H12" s="26"/>
      <c r="I12" s="17" t="s">
        <v>151</v>
      </c>
      <c r="J12" s="34" t="s">
        <v>54</v>
      </c>
      <c r="K12" s="18">
        <v>45976</v>
      </c>
      <c r="L12" s="18">
        <v>46705</v>
      </c>
      <c r="M12" s="41">
        <f ca="1">SUMIF(Sheet1!A:B,D12,Sheet1!B:B)*2</f>
        <v>584.74</v>
      </c>
    </row>
    <row r="13" spans="1:13" x14ac:dyDescent="0.2">
      <c r="A13" s="17">
        <v>8</v>
      </c>
      <c r="B13" s="17" t="s">
        <v>4</v>
      </c>
      <c r="C13" s="17" t="s">
        <v>145</v>
      </c>
      <c r="D13" s="28" t="s">
        <v>26</v>
      </c>
      <c r="E13" s="17">
        <v>2021</v>
      </c>
      <c r="F13" s="17">
        <v>131</v>
      </c>
      <c r="G13" s="17">
        <v>1860</v>
      </c>
      <c r="H13" s="26"/>
      <c r="I13" s="17" t="s">
        <v>151</v>
      </c>
      <c r="J13" s="34" t="s">
        <v>54</v>
      </c>
      <c r="K13" s="18">
        <v>45976</v>
      </c>
      <c r="L13" s="18">
        <v>46705</v>
      </c>
      <c r="M13" s="41">
        <f ca="1">SUMIF(Sheet1!A:B,D13,Sheet1!B:B)*2</f>
        <v>546.29999999999995</v>
      </c>
    </row>
    <row r="14" spans="1:13" x14ac:dyDescent="0.2">
      <c r="A14" s="17">
        <v>9</v>
      </c>
      <c r="B14" s="17" t="s">
        <v>4</v>
      </c>
      <c r="C14" s="17" t="s">
        <v>144</v>
      </c>
      <c r="D14" s="28" t="s">
        <v>28</v>
      </c>
      <c r="E14" s="17">
        <v>2021</v>
      </c>
      <c r="F14" s="17">
        <v>100</v>
      </c>
      <c r="G14" s="17">
        <v>1710</v>
      </c>
      <c r="H14" s="26"/>
      <c r="I14" s="17" t="s">
        <v>151</v>
      </c>
      <c r="J14" s="34" t="s">
        <v>54</v>
      </c>
      <c r="K14" s="18">
        <v>45976</v>
      </c>
      <c r="L14" s="18">
        <v>46705</v>
      </c>
      <c r="M14" s="41">
        <f ca="1">SUMIF(Sheet1!A:B,D14,Sheet1!B:B)*2</f>
        <v>525.72</v>
      </c>
    </row>
    <row r="15" spans="1:13" x14ac:dyDescent="0.2">
      <c r="A15" s="17">
        <v>10</v>
      </c>
      <c r="B15" s="17" t="s">
        <v>4</v>
      </c>
      <c r="C15" s="17" t="s">
        <v>144</v>
      </c>
      <c r="D15" s="28" t="s">
        <v>29</v>
      </c>
      <c r="E15" s="17">
        <v>2021</v>
      </c>
      <c r="F15" s="17">
        <v>100</v>
      </c>
      <c r="G15" s="17">
        <v>1710</v>
      </c>
      <c r="H15" s="26"/>
      <c r="I15" s="17" t="s">
        <v>151</v>
      </c>
      <c r="J15" s="34" t="s">
        <v>54</v>
      </c>
      <c r="K15" s="18">
        <v>45976</v>
      </c>
      <c r="L15" s="18">
        <v>46705</v>
      </c>
      <c r="M15" s="41">
        <f ca="1">SUMIF(Sheet1!A:B,D15,Sheet1!B:B)*2</f>
        <v>525.72</v>
      </c>
    </row>
    <row r="16" spans="1:13" x14ac:dyDescent="0.2">
      <c r="A16" s="17">
        <v>11</v>
      </c>
      <c r="B16" s="17" t="s">
        <v>4</v>
      </c>
      <c r="C16" s="17" t="s">
        <v>144</v>
      </c>
      <c r="D16" s="28" t="s">
        <v>30</v>
      </c>
      <c r="E16" s="17">
        <v>2021</v>
      </c>
      <c r="F16" s="17">
        <v>100</v>
      </c>
      <c r="G16" s="17">
        <v>1710</v>
      </c>
      <c r="H16" s="26"/>
      <c r="I16" s="17" t="s">
        <v>151</v>
      </c>
      <c r="J16" s="34" t="s">
        <v>54</v>
      </c>
      <c r="K16" s="18">
        <v>45976</v>
      </c>
      <c r="L16" s="18">
        <v>46705</v>
      </c>
      <c r="M16" s="41">
        <f ca="1">SUMIF(Sheet1!A:B,D16,Sheet1!B:B)*2</f>
        <v>525.72</v>
      </c>
    </row>
    <row r="17" spans="1:15" x14ac:dyDescent="0.2">
      <c r="A17" s="17">
        <v>12</v>
      </c>
      <c r="B17" s="17" t="s">
        <v>4</v>
      </c>
      <c r="C17" s="17" t="s">
        <v>144</v>
      </c>
      <c r="D17" s="28" t="s">
        <v>31</v>
      </c>
      <c r="E17" s="17">
        <v>2021</v>
      </c>
      <c r="F17" s="17">
        <v>100</v>
      </c>
      <c r="G17" s="17">
        <v>1710</v>
      </c>
      <c r="H17" s="26"/>
      <c r="I17" s="17" t="s">
        <v>151</v>
      </c>
      <c r="J17" s="34" t="s">
        <v>54</v>
      </c>
      <c r="K17" s="18">
        <v>45976</v>
      </c>
      <c r="L17" s="18">
        <v>46705</v>
      </c>
      <c r="M17" s="41">
        <f ca="1">SUMIF(Sheet1!A:B,D17,Sheet1!B:B)*2</f>
        <v>525.72</v>
      </c>
    </row>
    <row r="18" spans="1:15" x14ac:dyDescent="0.2">
      <c r="A18" s="17">
        <v>13</v>
      </c>
      <c r="B18" s="17" t="s">
        <v>4</v>
      </c>
      <c r="C18" s="17" t="s">
        <v>144</v>
      </c>
      <c r="D18" s="28" t="s">
        <v>32</v>
      </c>
      <c r="E18" s="17">
        <v>2021</v>
      </c>
      <c r="F18" s="17">
        <v>100</v>
      </c>
      <c r="G18" s="17">
        <v>1710</v>
      </c>
      <c r="H18" s="26"/>
      <c r="I18" s="17" t="s">
        <v>151</v>
      </c>
      <c r="J18" s="34" t="s">
        <v>54</v>
      </c>
      <c r="K18" s="18">
        <v>45976</v>
      </c>
      <c r="L18" s="18">
        <v>46705</v>
      </c>
      <c r="M18" s="41">
        <f ca="1">SUMIF(Sheet1!A:B,D18,Sheet1!B:B)*2</f>
        <v>525.72</v>
      </c>
    </row>
    <row r="19" spans="1:15" x14ac:dyDescent="0.2">
      <c r="A19" s="17">
        <v>14</v>
      </c>
      <c r="B19" s="17" t="s">
        <v>4</v>
      </c>
      <c r="C19" s="17" t="s">
        <v>144</v>
      </c>
      <c r="D19" s="28" t="s">
        <v>33</v>
      </c>
      <c r="E19" s="17">
        <v>2021</v>
      </c>
      <c r="F19" s="17">
        <v>100</v>
      </c>
      <c r="G19" s="17">
        <v>1710</v>
      </c>
      <c r="H19" s="26"/>
      <c r="I19" s="17" t="s">
        <v>151</v>
      </c>
      <c r="J19" s="34" t="s">
        <v>54</v>
      </c>
      <c r="K19" s="18">
        <v>45976</v>
      </c>
      <c r="L19" s="18">
        <v>46705</v>
      </c>
      <c r="M19" s="41">
        <f ca="1">SUMIF(Sheet1!A:B,D19,Sheet1!B:B)*2</f>
        <v>525.72</v>
      </c>
    </row>
    <row r="20" spans="1:15" x14ac:dyDescent="0.2">
      <c r="A20" s="17">
        <v>15</v>
      </c>
      <c r="B20" s="17" t="s">
        <v>4</v>
      </c>
      <c r="C20" s="17" t="s">
        <v>144</v>
      </c>
      <c r="D20" s="28" t="s">
        <v>34</v>
      </c>
      <c r="E20" s="17">
        <v>2021</v>
      </c>
      <c r="F20" s="17">
        <v>100</v>
      </c>
      <c r="G20" s="17">
        <v>1710</v>
      </c>
      <c r="H20" s="26"/>
      <c r="I20" s="17" t="s">
        <v>151</v>
      </c>
      <c r="J20" s="34" t="s">
        <v>54</v>
      </c>
      <c r="K20" s="18">
        <v>45976</v>
      </c>
      <c r="L20" s="18">
        <v>46705</v>
      </c>
      <c r="M20" s="41">
        <f ca="1">SUMIF(Sheet1!A:B,D20,Sheet1!B:B)*2</f>
        <v>627.20000000000005</v>
      </c>
    </row>
    <row r="21" spans="1:15" x14ac:dyDescent="0.2">
      <c r="A21" s="17">
        <v>16</v>
      </c>
      <c r="B21" s="17" t="s">
        <v>4</v>
      </c>
      <c r="C21" s="17" t="s">
        <v>144</v>
      </c>
      <c r="D21" s="28" t="s">
        <v>35</v>
      </c>
      <c r="E21" s="17">
        <v>2021</v>
      </c>
      <c r="F21" s="17">
        <v>100</v>
      </c>
      <c r="G21" s="17">
        <v>1710</v>
      </c>
      <c r="H21" s="26"/>
      <c r="I21" s="17" t="s">
        <v>151</v>
      </c>
      <c r="J21" s="34" t="s">
        <v>54</v>
      </c>
      <c r="K21" s="18">
        <v>45976</v>
      </c>
      <c r="L21" s="18">
        <v>46705</v>
      </c>
      <c r="M21" s="41">
        <f ca="1">SUMIF(Sheet1!A:B,D21,Sheet1!B:B)*2</f>
        <v>525.72</v>
      </c>
    </row>
    <row r="22" spans="1:15" x14ac:dyDescent="0.2">
      <c r="A22" s="17">
        <v>17</v>
      </c>
      <c r="B22" s="17" t="s">
        <v>4</v>
      </c>
      <c r="C22" s="17" t="s">
        <v>144</v>
      </c>
      <c r="D22" s="28" t="s">
        <v>36</v>
      </c>
      <c r="E22" s="17">
        <v>2021</v>
      </c>
      <c r="F22" s="17">
        <v>100</v>
      </c>
      <c r="G22" s="17">
        <v>1710</v>
      </c>
      <c r="H22" s="26"/>
      <c r="I22" s="17" t="s">
        <v>151</v>
      </c>
      <c r="J22" s="34" t="s">
        <v>54</v>
      </c>
      <c r="K22" s="18">
        <v>45976</v>
      </c>
      <c r="L22" s="18">
        <v>46705</v>
      </c>
      <c r="M22" s="41">
        <f ca="1">SUMIF(Sheet1!A:B,D22,Sheet1!B:B)*2</f>
        <v>554.72</v>
      </c>
    </row>
    <row r="23" spans="1:15" x14ac:dyDescent="0.2">
      <c r="A23" s="17">
        <v>18</v>
      </c>
      <c r="B23" s="17" t="s">
        <v>4</v>
      </c>
      <c r="C23" s="17" t="s">
        <v>144</v>
      </c>
      <c r="D23" s="28" t="s">
        <v>37</v>
      </c>
      <c r="E23" s="17">
        <v>2021</v>
      </c>
      <c r="F23" s="17">
        <v>100</v>
      </c>
      <c r="G23" s="17">
        <v>1710</v>
      </c>
      <c r="H23" s="26"/>
      <c r="I23" s="17" t="s">
        <v>151</v>
      </c>
      <c r="J23" s="34" t="s">
        <v>54</v>
      </c>
      <c r="K23" s="18">
        <v>45976</v>
      </c>
      <c r="L23" s="18">
        <v>46705</v>
      </c>
      <c r="M23" s="41">
        <f ca="1">SUMIF(Sheet1!A:B,D23,Sheet1!B:B)*2</f>
        <v>525.72</v>
      </c>
    </row>
    <row r="24" spans="1:15" ht="12.75" x14ac:dyDescent="0.2">
      <c r="A24" s="17">
        <v>19</v>
      </c>
      <c r="B24" s="17" t="s">
        <v>4</v>
      </c>
      <c r="C24" s="17" t="s">
        <v>144</v>
      </c>
      <c r="D24" s="28" t="s">
        <v>38</v>
      </c>
      <c r="E24" s="17">
        <v>2021</v>
      </c>
      <c r="F24" s="17">
        <v>100</v>
      </c>
      <c r="G24" s="17">
        <v>1710</v>
      </c>
      <c r="H24" s="26"/>
      <c r="I24" s="17" t="s">
        <v>151</v>
      </c>
      <c r="J24" s="34" t="s">
        <v>54</v>
      </c>
      <c r="K24" s="18">
        <v>45976</v>
      </c>
      <c r="L24" s="18">
        <v>46705</v>
      </c>
      <c r="M24" s="41">
        <f ca="1">SUMIF(Sheet1!A:B,D24,Sheet1!B:B)*2</f>
        <v>525.72</v>
      </c>
      <c r="N24" s="32"/>
      <c r="O24"/>
    </row>
    <row r="25" spans="1:15" ht="12.75" x14ac:dyDescent="0.2">
      <c r="A25" s="17">
        <v>20</v>
      </c>
      <c r="B25" s="17" t="s">
        <v>4</v>
      </c>
      <c r="C25" s="17" t="s">
        <v>144</v>
      </c>
      <c r="D25" s="28" t="s">
        <v>39</v>
      </c>
      <c r="E25" s="17">
        <v>2021</v>
      </c>
      <c r="F25" s="17">
        <v>100</v>
      </c>
      <c r="G25" s="17">
        <v>1710</v>
      </c>
      <c r="H25" s="26"/>
      <c r="I25" s="17" t="s">
        <v>151</v>
      </c>
      <c r="J25" s="34" t="s">
        <v>53</v>
      </c>
      <c r="K25" s="18">
        <v>45976</v>
      </c>
      <c r="L25" s="18">
        <v>46705</v>
      </c>
      <c r="M25" s="41">
        <f ca="1">SUMIF(Sheet1!A:B,D25,Sheet1!B:B)*2</f>
        <v>620.44000000000005</v>
      </c>
      <c r="N25" s="32"/>
      <c r="O25"/>
    </row>
    <row r="26" spans="1:15" ht="12.75" x14ac:dyDescent="0.2">
      <c r="A26" s="17">
        <v>21</v>
      </c>
      <c r="B26" s="17" t="s">
        <v>4</v>
      </c>
      <c r="C26" s="17" t="s">
        <v>144</v>
      </c>
      <c r="D26" s="28" t="s">
        <v>40</v>
      </c>
      <c r="E26" s="17">
        <v>2021</v>
      </c>
      <c r="F26" s="17">
        <v>100</v>
      </c>
      <c r="G26" s="17">
        <v>1710</v>
      </c>
      <c r="H26" s="26"/>
      <c r="I26" s="17" t="s">
        <v>151</v>
      </c>
      <c r="J26" s="34" t="s">
        <v>54</v>
      </c>
      <c r="K26" s="18">
        <v>45976</v>
      </c>
      <c r="L26" s="18">
        <v>46705</v>
      </c>
      <c r="M26" s="41">
        <f ca="1">SUMIF(Sheet1!A:B,D26,Sheet1!B:B)*2</f>
        <v>525.72</v>
      </c>
      <c r="N26" s="32"/>
      <c r="O26"/>
    </row>
    <row r="27" spans="1:15" x14ac:dyDescent="0.2">
      <c r="A27" s="17">
        <v>22</v>
      </c>
      <c r="B27" s="17" t="s">
        <v>4</v>
      </c>
      <c r="C27" s="17" t="s">
        <v>144</v>
      </c>
      <c r="D27" s="28" t="s">
        <v>41</v>
      </c>
      <c r="E27" s="17">
        <v>2021</v>
      </c>
      <c r="F27" s="17">
        <v>100</v>
      </c>
      <c r="G27" s="17">
        <v>1710</v>
      </c>
      <c r="H27" s="26"/>
      <c r="I27" s="17" t="s">
        <v>151</v>
      </c>
      <c r="J27" s="34" t="s">
        <v>53</v>
      </c>
      <c r="K27" s="18">
        <v>45976</v>
      </c>
      <c r="L27" s="18">
        <v>46705</v>
      </c>
      <c r="M27" s="41">
        <f ca="1">SUMIF(Sheet1!A:B,D27,Sheet1!B:B)*2</f>
        <v>620.44000000000005</v>
      </c>
    </row>
    <row r="28" spans="1:15" x14ac:dyDescent="0.2">
      <c r="A28" s="17">
        <v>23</v>
      </c>
      <c r="B28" s="17" t="s">
        <v>4</v>
      </c>
      <c r="C28" s="17" t="s">
        <v>144</v>
      </c>
      <c r="D28" s="28" t="s">
        <v>42</v>
      </c>
      <c r="E28" s="17">
        <v>2021</v>
      </c>
      <c r="F28" s="17">
        <v>100</v>
      </c>
      <c r="G28" s="17">
        <v>1710</v>
      </c>
      <c r="H28" s="26"/>
      <c r="I28" s="17" t="s">
        <v>151</v>
      </c>
      <c r="J28" s="34" t="s">
        <v>54</v>
      </c>
      <c r="K28" s="18">
        <v>45976</v>
      </c>
      <c r="L28" s="18">
        <v>46705</v>
      </c>
      <c r="M28" s="41">
        <f ca="1">SUMIF(Sheet1!A:B,D28,Sheet1!B:B)*2</f>
        <v>525.72</v>
      </c>
    </row>
    <row r="29" spans="1:15" x14ac:dyDescent="0.2">
      <c r="A29" s="17">
        <v>24</v>
      </c>
      <c r="B29" s="17" t="s">
        <v>4</v>
      </c>
      <c r="C29" s="17" t="s">
        <v>144</v>
      </c>
      <c r="D29" s="28" t="s">
        <v>43</v>
      </c>
      <c r="E29" s="17">
        <v>2021</v>
      </c>
      <c r="F29" s="17">
        <v>100</v>
      </c>
      <c r="G29" s="17">
        <v>1710</v>
      </c>
      <c r="H29" s="26"/>
      <c r="I29" s="17" t="s">
        <v>151</v>
      </c>
      <c r="J29" s="34" t="s">
        <v>53</v>
      </c>
      <c r="K29" s="18">
        <v>45976</v>
      </c>
      <c r="L29" s="18">
        <v>46705</v>
      </c>
      <c r="M29" s="41">
        <f ca="1">SUMIF(Sheet1!A:B,D29,Sheet1!B:B)*2</f>
        <v>705.02</v>
      </c>
    </row>
    <row r="30" spans="1:15" x14ac:dyDescent="0.2">
      <c r="A30" s="17">
        <v>25</v>
      </c>
      <c r="B30" s="17" t="s">
        <v>4</v>
      </c>
      <c r="C30" s="17" t="s">
        <v>144</v>
      </c>
      <c r="D30" s="28" t="s">
        <v>44</v>
      </c>
      <c r="E30" s="17">
        <v>2021</v>
      </c>
      <c r="F30" s="17">
        <v>100</v>
      </c>
      <c r="G30" s="17">
        <v>1710</v>
      </c>
      <c r="H30" s="26"/>
      <c r="I30" s="17" t="s">
        <v>151</v>
      </c>
      <c r="J30" s="34" t="s">
        <v>54</v>
      </c>
      <c r="K30" s="18">
        <v>45976</v>
      </c>
      <c r="L30" s="18">
        <v>46705</v>
      </c>
      <c r="M30" s="41">
        <f ca="1">SUMIF(Sheet1!A:B,D30,Sheet1!B:B)*2</f>
        <v>525.72</v>
      </c>
    </row>
    <row r="31" spans="1:15" x14ac:dyDescent="0.2">
      <c r="A31" s="17">
        <v>26</v>
      </c>
      <c r="B31" s="17" t="s">
        <v>4</v>
      </c>
      <c r="C31" s="17" t="s">
        <v>144</v>
      </c>
      <c r="D31" s="28" t="s">
        <v>45</v>
      </c>
      <c r="E31" s="27">
        <v>2021</v>
      </c>
      <c r="F31" s="17">
        <v>100</v>
      </c>
      <c r="G31" s="17">
        <v>1710</v>
      </c>
      <c r="H31" s="26"/>
      <c r="I31" s="17" t="s">
        <v>151</v>
      </c>
      <c r="J31" s="34" t="s">
        <v>54</v>
      </c>
      <c r="K31" s="18">
        <v>45976</v>
      </c>
      <c r="L31" s="18">
        <v>46705</v>
      </c>
      <c r="M31" s="41">
        <f ca="1">SUMIF(Sheet1!A:B,D31,Sheet1!B:B)*2</f>
        <v>525.72</v>
      </c>
    </row>
    <row r="32" spans="1:15" x14ac:dyDescent="0.2">
      <c r="A32" s="17">
        <v>27</v>
      </c>
      <c r="B32" s="17" t="s">
        <v>4</v>
      </c>
      <c r="C32" s="17" t="s">
        <v>144</v>
      </c>
      <c r="D32" s="28" t="s">
        <v>46</v>
      </c>
      <c r="E32" s="27">
        <v>2021</v>
      </c>
      <c r="F32" s="17">
        <v>100</v>
      </c>
      <c r="G32" s="17">
        <v>1710</v>
      </c>
      <c r="H32" s="26"/>
      <c r="I32" s="17" t="s">
        <v>151</v>
      </c>
      <c r="J32" s="34" t="s">
        <v>53</v>
      </c>
      <c r="K32" s="18">
        <v>45976</v>
      </c>
      <c r="L32" s="18">
        <v>46705</v>
      </c>
      <c r="M32" s="41">
        <f ca="1">SUMIF(Sheet1!A:B,D32,Sheet1!B:B)*2</f>
        <v>705.02</v>
      </c>
    </row>
    <row r="33" spans="1:13" x14ac:dyDescent="0.2">
      <c r="A33" s="17">
        <v>28</v>
      </c>
      <c r="B33" s="17" t="s">
        <v>4</v>
      </c>
      <c r="C33" s="17" t="s">
        <v>144</v>
      </c>
      <c r="D33" s="28" t="s">
        <v>47</v>
      </c>
      <c r="E33" s="27">
        <v>2021</v>
      </c>
      <c r="F33" s="17">
        <v>100</v>
      </c>
      <c r="G33" s="17">
        <v>1710</v>
      </c>
      <c r="H33" s="26"/>
      <c r="I33" s="17" t="s">
        <v>151</v>
      </c>
      <c r="J33" s="34" t="s">
        <v>54</v>
      </c>
      <c r="K33" s="18">
        <v>45976</v>
      </c>
      <c r="L33" s="18">
        <v>46705</v>
      </c>
      <c r="M33" s="41">
        <f ca="1">SUMIF(Sheet1!A:B,D33,Sheet1!B:B)*2</f>
        <v>525.72</v>
      </c>
    </row>
    <row r="34" spans="1:13" x14ac:dyDescent="0.2">
      <c r="A34" s="17">
        <v>29</v>
      </c>
      <c r="B34" s="17" t="s">
        <v>4</v>
      </c>
      <c r="C34" s="17" t="s">
        <v>144</v>
      </c>
      <c r="D34" s="28" t="s">
        <v>48</v>
      </c>
      <c r="E34" s="27">
        <v>2021</v>
      </c>
      <c r="F34" s="17">
        <v>100</v>
      </c>
      <c r="G34" s="17">
        <v>1710</v>
      </c>
      <c r="H34" s="26"/>
      <c r="I34" s="17" t="s">
        <v>151</v>
      </c>
      <c r="J34" s="34" t="s">
        <v>53</v>
      </c>
      <c r="K34" s="18">
        <v>45976</v>
      </c>
      <c r="L34" s="18">
        <v>46705</v>
      </c>
      <c r="M34" s="41">
        <f ca="1">SUMIF(Sheet1!A:B,D34,Sheet1!B:B)*2</f>
        <v>620.44000000000005</v>
      </c>
    </row>
    <row r="35" spans="1:13" x14ac:dyDescent="0.2">
      <c r="A35" s="17">
        <v>30</v>
      </c>
      <c r="B35" s="17" t="s">
        <v>4</v>
      </c>
      <c r="C35" s="17" t="s">
        <v>142</v>
      </c>
      <c r="D35" s="28" t="s">
        <v>49</v>
      </c>
      <c r="E35" s="27">
        <v>2021</v>
      </c>
      <c r="F35" s="17">
        <v>140</v>
      </c>
      <c r="G35" s="17">
        <v>2289</v>
      </c>
      <c r="H35" s="26"/>
      <c r="I35" s="17" t="s">
        <v>151</v>
      </c>
      <c r="J35" s="34" t="s">
        <v>53</v>
      </c>
      <c r="K35" s="18">
        <v>45976</v>
      </c>
      <c r="L35" s="18">
        <v>46705</v>
      </c>
      <c r="M35" s="41">
        <f ca="1">SUMIF(Sheet1!A:B,D35,Sheet1!B:B)*2</f>
        <v>1203.5999999999999</v>
      </c>
    </row>
    <row r="36" spans="1:13" x14ac:dyDescent="0.2">
      <c r="A36" s="17">
        <v>31</v>
      </c>
      <c r="B36" s="17" t="s">
        <v>4</v>
      </c>
      <c r="C36" s="17" t="s">
        <v>142</v>
      </c>
      <c r="D36" s="28" t="s">
        <v>50</v>
      </c>
      <c r="E36" s="27">
        <v>2021</v>
      </c>
      <c r="F36" s="17">
        <v>140</v>
      </c>
      <c r="G36" s="17">
        <v>2289</v>
      </c>
      <c r="H36" s="26"/>
      <c r="I36" s="17" t="s">
        <v>151</v>
      </c>
      <c r="J36" s="34" t="s">
        <v>53</v>
      </c>
      <c r="K36" s="18">
        <v>45976</v>
      </c>
      <c r="L36" s="18">
        <v>46705</v>
      </c>
      <c r="M36" s="41">
        <f ca="1">SUMIF(Sheet1!A:B,D36,Sheet1!B:B)*2</f>
        <v>1124.06</v>
      </c>
    </row>
    <row r="37" spans="1:13" x14ac:dyDescent="0.2">
      <c r="A37" s="17">
        <v>32</v>
      </c>
      <c r="B37" s="17" t="s">
        <v>4</v>
      </c>
      <c r="C37" s="17" t="s">
        <v>142</v>
      </c>
      <c r="D37" s="28" t="s">
        <v>51</v>
      </c>
      <c r="E37" s="27">
        <v>2021</v>
      </c>
      <c r="F37" s="17">
        <v>140</v>
      </c>
      <c r="G37" s="17">
        <v>2289</v>
      </c>
      <c r="H37" s="26"/>
      <c r="I37" s="17" t="s">
        <v>151</v>
      </c>
      <c r="J37" s="34" t="s">
        <v>53</v>
      </c>
      <c r="K37" s="18">
        <v>45976</v>
      </c>
      <c r="L37" s="18">
        <v>46705</v>
      </c>
      <c r="M37" s="41">
        <f ca="1">SUMIF(Sheet1!A:B,D37,Sheet1!B:B)*2</f>
        <v>1124.06</v>
      </c>
    </row>
    <row r="38" spans="1:13" x14ac:dyDescent="0.2">
      <c r="A38" s="17">
        <v>33</v>
      </c>
      <c r="B38" s="17" t="s">
        <v>4</v>
      </c>
      <c r="C38" s="17" t="s">
        <v>142</v>
      </c>
      <c r="D38" s="28" t="s">
        <v>52</v>
      </c>
      <c r="E38" s="27">
        <v>2021</v>
      </c>
      <c r="F38" s="17">
        <v>140</v>
      </c>
      <c r="G38" s="17">
        <v>2289</v>
      </c>
      <c r="H38" s="26"/>
      <c r="I38" s="17" t="s">
        <v>151</v>
      </c>
      <c r="J38" s="34" t="s">
        <v>53</v>
      </c>
      <c r="K38" s="18">
        <v>45976</v>
      </c>
      <c r="L38" s="18">
        <v>46705</v>
      </c>
      <c r="M38" s="41">
        <f ca="1">SUMIF(Sheet1!A:B,D38,Sheet1!B:B)*2</f>
        <v>1203.5999999999999</v>
      </c>
    </row>
    <row r="39" spans="1:13" x14ac:dyDescent="0.2">
      <c r="A39" s="17">
        <v>34</v>
      </c>
      <c r="B39" s="17" t="s">
        <v>4</v>
      </c>
      <c r="C39" s="17" t="s">
        <v>146</v>
      </c>
      <c r="D39" s="28" t="s">
        <v>59</v>
      </c>
      <c r="E39" s="27">
        <v>2021</v>
      </c>
      <c r="F39" s="17">
        <v>110</v>
      </c>
      <c r="G39" s="17">
        <v>2170</v>
      </c>
      <c r="H39" s="26"/>
      <c r="I39" s="17" t="s">
        <v>151</v>
      </c>
      <c r="J39" s="34" t="s">
        <v>53</v>
      </c>
      <c r="K39" s="18">
        <v>45976</v>
      </c>
      <c r="L39" s="18">
        <v>46705</v>
      </c>
      <c r="M39" s="41">
        <f ca="1">SUMIF(Sheet1!A:B,D39,Sheet1!B:B)*2</f>
        <v>648.86</v>
      </c>
    </row>
    <row r="40" spans="1:13" x14ac:dyDescent="0.2">
      <c r="A40" s="17">
        <v>35</v>
      </c>
      <c r="B40" s="17" t="s">
        <v>4</v>
      </c>
      <c r="C40" s="17" t="s">
        <v>146</v>
      </c>
      <c r="D40" s="28" t="s">
        <v>60</v>
      </c>
      <c r="E40" s="27">
        <v>2021</v>
      </c>
      <c r="F40" s="17">
        <v>110</v>
      </c>
      <c r="G40" s="17">
        <v>2170</v>
      </c>
      <c r="H40" s="26"/>
      <c r="I40" s="17" t="s">
        <v>151</v>
      </c>
      <c r="J40" s="34" t="s">
        <v>53</v>
      </c>
      <c r="K40" s="18">
        <v>45976</v>
      </c>
      <c r="L40" s="18">
        <v>46705</v>
      </c>
      <c r="M40" s="41">
        <f ca="1">SUMIF(Sheet1!A:B,D40,Sheet1!B:B)*2</f>
        <v>701.78</v>
      </c>
    </row>
    <row r="41" spans="1:13" x14ac:dyDescent="0.2">
      <c r="A41" s="17">
        <v>36</v>
      </c>
      <c r="B41" s="17" t="s">
        <v>4</v>
      </c>
      <c r="C41" s="17" t="s">
        <v>146</v>
      </c>
      <c r="D41" s="28" t="s">
        <v>61</v>
      </c>
      <c r="E41" s="27">
        <v>2021</v>
      </c>
      <c r="F41" s="17">
        <v>110</v>
      </c>
      <c r="G41" s="17">
        <v>2170</v>
      </c>
      <c r="H41" s="26"/>
      <c r="I41" s="17" t="s">
        <v>151</v>
      </c>
      <c r="J41" s="34" t="s">
        <v>53</v>
      </c>
      <c r="K41" s="18">
        <v>45976</v>
      </c>
      <c r="L41" s="18">
        <v>46705</v>
      </c>
      <c r="M41" s="41">
        <f ca="1">SUMIF(Sheet1!A:B,D41,Sheet1!B:B)*2</f>
        <v>648.86</v>
      </c>
    </row>
    <row r="42" spans="1:13" x14ac:dyDescent="0.2">
      <c r="A42" s="17">
        <v>37</v>
      </c>
      <c r="B42" s="17" t="s">
        <v>4</v>
      </c>
      <c r="C42" s="17" t="s">
        <v>146</v>
      </c>
      <c r="D42" s="28" t="s">
        <v>62</v>
      </c>
      <c r="E42" s="27">
        <v>2021</v>
      </c>
      <c r="F42" s="17">
        <v>110</v>
      </c>
      <c r="G42" s="17">
        <v>2170</v>
      </c>
      <c r="H42" s="26"/>
      <c r="I42" s="17" t="s">
        <v>151</v>
      </c>
      <c r="J42" s="34" t="s">
        <v>53</v>
      </c>
      <c r="K42" s="18">
        <v>45976</v>
      </c>
      <c r="L42" s="18">
        <v>46705</v>
      </c>
      <c r="M42" s="41">
        <f ca="1">SUMIF(Sheet1!A:B,D42,Sheet1!B:B)*2</f>
        <v>701.78</v>
      </c>
    </row>
    <row r="43" spans="1:13" x14ac:dyDescent="0.2">
      <c r="A43" s="17">
        <v>38</v>
      </c>
      <c r="B43" s="17" t="s">
        <v>4</v>
      </c>
      <c r="C43" s="17" t="s">
        <v>146</v>
      </c>
      <c r="D43" s="28" t="s">
        <v>63</v>
      </c>
      <c r="E43" s="27">
        <v>2021</v>
      </c>
      <c r="F43" s="17">
        <v>110</v>
      </c>
      <c r="G43" s="17">
        <v>2170</v>
      </c>
      <c r="H43" s="26"/>
      <c r="I43" s="17" t="s">
        <v>151</v>
      </c>
      <c r="J43" s="34" t="s">
        <v>53</v>
      </c>
      <c r="K43" s="18">
        <v>45976</v>
      </c>
      <c r="L43" s="18">
        <v>46705</v>
      </c>
      <c r="M43" s="41">
        <f ca="1">SUMIF(Sheet1!A:B,D43,Sheet1!B:B)*2</f>
        <v>648.86</v>
      </c>
    </row>
    <row r="44" spans="1:13" x14ac:dyDescent="0.2">
      <c r="A44" s="17">
        <v>39</v>
      </c>
      <c r="B44" s="17" t="s">
        <v>4</v>
      </c>
      <c r="C44" s="17" t="s">
        <v>146</v>
      </c>
      <c r="D44" s="28" t="s">
        <v>64</v>
      </c>
      <c r="E44" s="27">
        <v>2021</v>
      </c>
      <c r="F44" s="17">
        <v>110</v>
      </c>
      <c r="G44" s="17">
        <v>2170</v>
      </c>
      <c r="H44" s="26"/>
      <c r="I44" s="17" t="s">
        <v>151</v>
      </c>
      <c r="J44" s="34" t="s">
        <v>53</v>
      </c>
      <c r="K44" s="18">
        <v>45976</v>
      </c>
      <c r="L44" s="18">
        <v>46705</v>
      </c>
      <c r="M44" s="41">
        <f ca="1">SUMIF(Sheet1!A:B,D44,Sheet1!B:B)*2</f>
        <v>701.78</v>
      </c>
    </row>
    <row r="45" spans="1:13" x14ac:dyDescent="0.2">
      <c r="A45" s="17">
        <v>40</v>
      </c>
      <c r="B45" s="17" t="s">
        <v>4</v>
      </c>
      <c r="C45" s="17" t="s">
        <v>146</v>
      </c>
      <c r="D45" s="28" t="s">
        <v>65</v>
      </c>
      <c r="E45" s="27">
        <v>2021</v>
      </c>
      <c r="F45" s="17">
        <v>110</v>
      </c>
      <c r="G45" s="17">
        <v>2170</v>
      </c>
      <c r="H45" s="26"/>
      <c r="I45" s="17" t="s">
        <v>151</v>
      </c>
      <c r="J45" s="34" t="s">
        <v>53</v>
      </c>
      <c r="K45" s="18">
        <v>45976</v>
      </c>
      <c r="L45" s="18">
        <v>46705</v>
      </c>
      <c r="M45" s="41">
        <f ca="1">SUMIF(Sheet1!A:B,D45,Sheet1!B:B)*2</f>
        <v>701.78</v>
      </c>
    </row>
    <row r="46" spans="1:13" x14ac:dyDescent="0.2">
      <c r="A46" s="17">
        <v>41</v>
      </c>
      <c r="B46" s="17" t="s">
        <v>4</v>
      </c>
      <c r="C46" s="17" t="s">
        <v>146</v>
      </c>
      <c r="D46" s="28" t="s">
        <v>66</v>
      </c>
      <c r="E46" s="27">
        <v>2021</v>
      </c>
      <c r="F46" s="17">
        <v>110</v>
      </c>
      <c r="G46" s="17">
        <v>2170</v>
      </c>
      <c r="H46" s="26"/>
      <c r="I46" s="17" t="s">
        <v>151</v>
      </c>
      <c r="J46" s="34" t="s">
        <v>53</v>
      </c>
      <c r="K46" s="18">
        <v>45976</v>
      </c>
      <c r="L46" s="18">
        <v>46705</v>
      </c>
      <c r="M46" s="41">
        <f ca="1">SUMIF(Sheet1!A:B,D46,Sheet1!B:B)*2</f>
        <v>701.78</v>
      </c>
    </row>
    <row r="47" spans="1:13" x14ac:dyDescent="0.2">
      <c r="A47" s="17">
        <v>42</v>
      </c>
      <c r="B47" s="17" t="s">
        <v>4</v>
      </c>
      <c r="C47" s="17" t="s">
        <v>147</v>
      </c>
      <c r="D47" s="28" t="s">
        <v>67</v>
      </c>
      <c r="E47" s="27">
        <v>2021</v>
      </c>
      <c r="F47" s="17">
        <v>206</v>
      </c>
      <c r="G47" s="17">
        <v>1995</v>
      </c>
      <c r="H47" s="26"/>
      <c r="I47" s="17" t="s">
        <v>151</v>
      </c>
      <c r="J47" s="34" t="s">
        <v>53</v>
      </c>
      <c r="K47" s="18">
        <v>45976</v>
      </c>
      <c r="L47" s="18">
        <v>46705</v>
      </c>
      <c r="M47" s="41">
        <f ca="1">SUMIF(Sheet1!A:B,D47,Sheet1!B:B)*2</f>
        <v>857.24</v>
      </c>
    </row>
    <row r="48" spans="1:13" x14ac:dyDescent="0.2">
      <c r="A48" s="17">
        <v>43</v>
      </c>
      <c r="B48" s="17" t="s">
        <v>4</v>
      </c>
      <c r="C48" s="17" t="s">
        <v>141</v>
      </c>
      <c r="D48" s="28" t="s">
        <v>68</v>
      </c>
      <c r="E48" s="27">
        <v>2021</v>
      </c>
      <c r="F48" s="17">
        <v>75</v>
      </c>
      <c r="G48" s="17">
        <v>1670</v>
      </c>
      <c r="H48" s="26"/>
      <c r="I48" s="17" t="s">
        <v>151</v>
      </c>
      <c r="J48" s="34" t="s">
        <v>54</v>
      </c>
      <c r="K48" s="18">
        <v>45976</v>
      </c>
      <c r="L48" s="18">
        <v>46705</v>
      </c>
      <c r="M48" s="41">
        <f ca="1">SUMIF(Sheet1!A:B,D48,Sheet1!B:B)*2</f>
        <v>416.8</v>
      </c>
    </row>
    <row r="49" spans="1:13" x14ac:dyDescent="0.2">
      <c r="A49" s="17">
        <v>44</v>
      </c>
      <c r="B49" s="17" t="s">
        <v>4</v>
      </c>
      <c r="C49" s="17" t="s">
        <v>141</v>
      </c>
      <c r="D49" s="28" t="s">
        <v>69</v>
      </c>
      <c r="E49" s="27">
        <v>2021</v>
      </c>
      <c r="F49" s="17">
        <v>75</v>
      </c>
      <c r="G49" s="17">
        <v>1670</v>
      </c>
      <c r="H49" s="26"/>
      <c r="I49" s="17" t="s">
        <v>151</v>
      </c>
      <c r="J49" s="34" t="s">
        <v>54</v>
      </c>
      <c r="K49" s="18">
        <v>45976</v>
      </c>
      <c r="L49" s="18">
        <v>46705</v>
      </c>
      <c r="M49" s="41">
        <f ca="1">SUMIF(Sheet1!A:B,D49,Sheet1!B:B)*2</f>
        <v>416.8</v>
      </c>
    </row>
    <row r="50" spans="1:13" x14ac:dyDescent="0.2">
      <c r="A50" s="17">
        <v>45</v>
      </c>
      <c r="B50" s="17" t="s">
        <v>4</v>
      </c>
      <c r="C50" s="17" t="s">
        <v>141</v>
      </c>
      <c r="D50" s="28" t="s">
        <v>70</v>
      </c>
      <c r="E50" s="27">
        <v>2021</v>
      </c>
      <c r="F50" s="17">
        <v>75</v>
      </c>
      <c r="G50" s="17">
        <v>1670</v>
      </c>
      <c r="H50" s="26"/>
      <c r="I50" s="17" t="s">
        <v>151</v>
      </c>
      <c r="J50" s="34" t="s">
        <v>54</v>
      </c>
      <c r="K50" s="18">
        <v>45976</v>
      </c>
      <c r="L50" s="18">
        <v>46705</v>
      </c>
      <c r="M50" s="41">
        <f ca="1">SUMIF(Sheet1!A:B,D50,Sheet1!B:B)*2</f>
        <v>416.8</v>
      </c>
    </row>
    <row r="51" spans="1:13" x14ac:dyDescent="0.2">
      <c r="A51" s="17">
        <v>46</v>
      </c>
      <c r="B51" s="17" t="s">
        <v>4</v>
      </c>
      <c r="C51" s="17" t="s">
        <v>141</v>
      </c>
      <c r="D51" s="28" t="s">
        <v>71</v>
      </c>
      <c r="E51" s="27">
        <v>2021</v>
      </c>
      <c r="F51" s="17">
        <v>75</v>
      </c>
      <c r="G51" s="17">
        <v>1670</v>
      </c>
      <c r="H51" s="26"/>
      <c r="I51" s="17" t="s">
        <v>151</v>
      </c>
      <c r="J51" s="34" t="s">
        <v>54</v>
      </c>
      <c r="K51" s="18">
        <v>45976</v>
      </c>
      <c r="L51" s="18">
        <v>46705</v>
      </c>
      <c r="M51" s="41">
        <f ca="1">SUMIF(Sheet1!A:B,D51,Sheet1!B:B)*2</f>
        <v>416.8</v>
      </c>
    </row>
    <row r="52" spans="1:13" x14ac:dyDescent="0.2">
      <c r="A52" s="17">
        <v>47</v>
      </c>
      <c r="B52" s="17" t="s">
        <v>4</v>
      </c>
      <c r="C52" s="17" t="s">
        <v>141</v>
      </c>
      <c r="D52" s="28" t="s">
        <v>72</v>
      </c>
      <c r="E52" s="27">
        <v>2021</v>
      </c>
      <c r="F52" s="17">
        <v>75</v>
      </c>
      <c r="G52" s="17">
        <v>1670</v>
      </c>
      <c r="H52" s="26"/>
      <c r="I52" s="17" t="s">
        <v>151</v>
      </c>
      <c r="J52" s="34" t="s">
        <v>54</v>
      </c>
      <c r="K52" s="18">
        <v>45976</v>
      </c>
      <c r="L52" s="18">
        <v>46705</v>
      </c>
      <c r="M52" s="41">
        <f ca="1">SUMIF(Sheet1!A:B,D52,Sheet1!B:B)*2</f>
        <v>416.8</v>
      </c>
    </row>
    <row r="53" spans="1:13" x14ac:dyDescent="0.2">
      <c r="A53" s="17">
        <v>48</v>
      </c>
      <c r="B53" s="17" t="s">
        <v>4</v>
      </c>
      <c r="C53" s="17" t="s">
        <v>141</v>
      </c>
      <c r="D53" s="28" t="s">
        <v>73</v>
      </c>
      <c r="E53" s="27">
        <v>2021</v>
      </c>
      <c r="F53" s="17">
        <v>75</v>
      </c>
      <c r="G53" s="17">
        <v>1670</v>
      </c>
      <c r="H53" s="26"/>
      <c r="I53" s="17" t="s">
        <v>151</v>
      </c>
      <c r="J53" s="34" t="s">
        <v>54</v>
      </c>
      <c r="K53" s="18">
        <v>45976</v>
      </c>
      <c r="L53" s="18">
        <v>46705</v>
      </c>
      <c r="M53" s="41">
        <f ca="1">SUMIF(Sheet1!A:B,D53,Sheet1!B:B)*2</f>
        <v>416.8</v>
      </c>
    </row>
    <row r="54" spans="1:13" x14ac:dyDescent="0.2">
      <c r="A54" s="17">
        <v>49</v>
      </c>
      <c r="B54" s="17" t="s">
        <v>4</v>
      </c>
      <c r="C54" s="17" t="s">
        <v>141</v>
      </c>
      <c r="D54" s="28" t="s">
        <v>74</v>
      </c>
      <c r="E54" s="27">
        <v>2021</v>
      </c>
      <c r="F54" s="17">
        <v>75</v>
      </c>
      <c r="G54" s="17">
        <v>1670</v>
      </c>
      <c r="H54" s="26"/>
      <c r="I54" s="17" t="s">
        <v>151</v>
      </c>
      <c r="J54" s="34" t="s">
        <v>54</v>
      </c>
      <c r="K54" s="18">
        <v>45976</v>
      </c>
      <c r="L54" s="18">
        <v>46705</v>
      </c>
      <c r="M54" s="41">
        <f ca="1">SUMIF(Sheet1!A:B,D54,Sheet1!B:B)*2</f>
        <v>416.8</v>
      </c>
    </row>
    <row r="55" spans="1:13" x14ac:dyDescent="0.2">
      <c r="A55" s="17">
        <v>50</v>
      </c>
      <c r="B55" s="17" t="s">
        <v>4</v>
      </c>
      <c r="C55" s="17" t="s">
        <v>141</v>
      </c>
      <c r="D55" s="28" t="s">
        <v>75</v>
      </c>
      <c r="E55" s="27">
        <v>2021</v>
      </c>
      <c r="F55" s="17">
        <v>75</v>
      </c>
      <c r="G55" s="17">
        <v>1670</v>
      </c>
      <c r="H55" s="26"/>
      <c r="I55" s="17" t="s">
        <v>151</v>
      </c>
      <c r="J55" s="34" t="s">
        <v>54</v>
      </c>
      <c r="K55" s="18">
        <v>45976</v>
      </c>
      <c r="L55" s="18">
        <v>46705</v>
      </c>
      <c r="M55" s="41">
        <f ca="1">SUMIF(Sheet1!A:B,D55,Sheet1!B:B)*2</f>
        <v>416.8</v>
      </c>
    </row>
    <row r="56" spans="1:13" x14ac:dyDescent="0.2">
      <c r="A56" s="17">
        <v>51</v>
      </c>
      <c r="B56" s="17" t="s">
        <v>4</v>
      </c>
      <c r="C56" s="17" t="s">
        <v>141</v>
      </c>
      <c r="D56" s="28" t="s">
        <v>76</v>
      </c>
      <c r="E56" s="27">
        <v>2021</v>
      </c>
      <c r="F56" s="17">
        <v>75</v>
      </c>
      <c r="G56" s="17">
        <v>1670</v>
      </c>
      <c r="H56" s="26"/>
      <c r="I56" s="17" t="s">
        <v>151</v>
      </c>
      <c r="J56" s="34" t="s">
        <v>54</v>
      </c>
      <c r="K56" s="18">
        <v>45976</v>
      </c>
      <c r="L56" s="18">
        <v>46705</v>
      </c>
      <c r="M56" s="41">
        <f ca="1">SUMIF(Sheet1!A:B,D56,Sheet1!B:B)*2</f>
        <v>416.8</v>
      </c>
    </row>
    <row r="57" spans="1:13" x14ac:dyDescent="0.2">
      <c r="A57" s="17">
        <v>52</v>
      </c>
      <c r="B57" s="17" t="s">
        <v>4</v>
      </c>
      <c r="C57" s="17" t="s">
        <v>141</v>
      </c>
      <c r="D57" s="28" t="s">
        <v>77</v>
      </c>
      <c r="E57" s="27">
        <v>2021</v>
      </c>
      <c r="F57" s="17">
        <v>75</v>
      </c>
      <c r="G57" s="17">
        <v>1670</v>
      </c>
      <c r="H57" s="26"/>
      <c r="I57" s="17" t="s">
        <v>151</v>
      </c>
      <c r="J57" s="34" t="s">
        <v>54</v>
      </c>
      <c r="K57" s="18">
        <v>45976</v>
      </c>
      <c r="L57" s="18">
        <v>46705</v>
      </c>
      <c r="M57" s="41">
        <f ca="1">SUMIF(Sheet1!A:B,D57,Sheet1!B:B)*2</f>
        <v>416.8</v>
      </c>
    </row>
    <row r="58" spans="1:13" x14ac:dyDescent="0.2">
      <c r="A58" s="17">
        <v>53</v>
      </c>
      <c r="B58" s="17" t="s">
        <v>4</v>
      </c>
      <c r="C58" s="17" t="s">
        <v>141</v>
      </c>
      <c r="D58" s="28" t="s">
        <v>78</v>
      </c>
      <c r="E58" s="27">
        <v>2021</v>
      </c>
      <c r="F58" s="17">
        <v>75</v>
      </c>
      <c r="G58" s="17">
        <v>1670</v>
      </c>
      <c r="H58" s="26"/>
      <c r="I58" s="17" t="s">
        <v>151</v>
      </c>
      <c r="J58" s="34" t="s">
        <v>54</v>
      </c>
      <c r="K58" s="18">
        <v>45976</v>
      </c>
      <c r="L58" s="18">
        <v>46705</v>
      </c>
      <c r="M58" s="41">
        <f ca="1">SUMIF(Sheet1!A:B,D58,Sheet1!B:B)*2</f>
        <v>416.8</v>
      </c>
    </row>
    <row r="59" spans="1:13" x14ac:dyDescent="0.2">
      <c r="A59" s="17">
        <v>54</v>
      </c>
      <c r="B59" s="17" t="s">
        <v>4</v>
      </c>
      <c r="C59" s="17" t="s">
        <v>141</v>
      </c>
      <c r="D59" s="28" t="s">
        <v>79</v>
      </c>
      <c r="E59" s="27">
        <v>2021</v>
      </c>
      <c r="F59" s="17">
        <v>75</v>
      </c>
      <c r="G59" s="17">
        <v>1670</v>
      </c>
      <c r="H59" s="26"/>
      <c r="I59" s="17" t="s">
        <v>151</v>
      </c>
      <c r="J59" s="34" t="s">
        <v>54</v>
      </c>
      <c r="K59" s="18">
        <v>45976</v>
      </c>
      <c r="L59" s="18">
        <v>46705</v>
      </c>
      <c r="M59" s="41">
        <f ca="1">SUMIF(Sheet1!A:B,D59,Sheet1!B:B)*2</f>
        <v>416.8</v>
      </c>
    </row>
    <row r="60" spans="1:13" x14ac:dyDescent="0.2">
      <c r="A60" s="17">
        <v>55</v>
      </c>
      <c r="B60" s="17" t="s">
        <v>4</v>
      </c>
      <c r="C60" s="17" t="s">
        <v>141</v>
      </c>
      <c r="D60" s="28" t="s">
        <v>80</v>
      </c>
      <c r="E60" s="27">
        <v>2021</v>
      </c>
      <c r="F60" s="17">
        <v>75</v>
      </c>
      <c r="G60" s="17">
        <v>1670</v>
      </c>
      <c r="H60" s="26"/>
      <c r="I60" s="17" t="s">
        <v>151</v>
      </c>
      <c r="J60" s="34" t="s">
        <v>54</v>
      </c>
      <c r="K60" s="18">
        <v>45976</v>
      </c>
      <c r="L60" s="18">
        <v>46705</v>
      </c>
      <c r="M60" s="41">
        <f ca="1">SUMIF(Sheet1!A:B,D60,Sheet1!B:B)*2</f>
        <v>416.8</v>
      </c>
    </row>
    <row r="61" spans="1:13" x14ac:dyDescent="0.2">
      <c r="A61" s="17">
        <v>56</v>
      </c>
      <c r="B61" s="17" t="s">
        <v>4</v>
      </c>
      <c r="C61" s="17" t="s">
        <v>141</v>
      </c>
      <c r="D61" s="28" t="s">
        <v>81</v>
      </c>
      <c r="E61" s="27">
        <v>2021</v>
      </c>
      <c r="F61" s="17">
        <v>75</v>
      </c>
      <c r="G61" s="17">
        <v>1670</v>
      </c>
      <c r="H61" s="26"/>
      <c r="I61" s="17" t="s">
        <v>151</v>
      </c>
      <c r="J61" s="34" t="s">
        <v>54</v>
      </c>
      <c r="K61" s="18">
        <v>45976</v>
      </c>
      <c r="L61" s="18">
        <v>46705</v>
      </c>
      <c r="M61" s="41">
        <f ca="1">SUMIF(Sheet1!A:B,D61,Sheet1!B:B)*2</f>
        <v>416.8</v>
      </c>
    </row>
    <row r="62" spans="1:13" x14ac:dyDescent="0.2">
      <c r="A62" s="17">
        <v>57</v>
      </c>
      <c r="B62" s="17" t="s">
        <v>4</v>
      </c>
      <c r="C62" s="17" t="s">
        <v>141</v>
      </c>
      <c r="D62" s="28" t="s">
        <v>82</v>
      </c>
      <c r="E62" s="27">
        <v>2021</v>
      </c>
      <c r="F62" s="17">
        <v>75</v>
      </c>
      <c r="G62" s="17">
        <v>1670</v>
      </c>
      <c r="H62" s="26"/>
      <c r="I62" s="17" t="s">
        <v>151</v>
      </c>
      <c r="J62" s="34" t="s">
        <v>54</v>
      </c>
      <c r="K62" s="18">
        <v>45976</v>
      </c>
      <c r="L62" s="18">
        <v>46705</v>
      </c>
      <c r="M62" s="41">
        <f ca="1">SUMIF(Sheet1!A:B,D62,Sheet1!B:B)*2</f>
        <v>416.8</v>
      </c>
    </row>
    <row r="63" spans="1:13" x14ac:dyDescent="0.2">
      <c r="A63" s="17">
        <v>58</v>
      </c>
      <c r="B63" s="17" t="s">
        <v>4</v>
      </c>
      <c r="C63" s="17" t="s">
        <v>141</v>
      </c>
      <c r="D63" s="28" t="s">
        <v>83</v>
      </c>
      <c r="E63" s="27">
        <v>2022</v>
      </c>
      <c r="F63" s="17">
        <v>75</v>
      </c>
      <c r="G63" s="17">
        <v>1670</v>
      </c>
      <c r="H63" s="26"/>
      <c r="I63" s="17" t="s">
        <v>151</v>
      </c>
      <c r="J63" s="34" t="s">
        <v>54</v>
      </c>
      <c r="K63" s="18">
        <v>45976</v>
      </c>
      <c r="L63" s="18">
        <v>46705</v>
      </c>
      <c r="M63" s="41">
        <f ca="1">SUMIF(Sheet1!A:B,D63,Sheet1!B:B)*2</f>
        <v>470.62</v>
      </c>
    </row>
    <row r="64" spans="1:13" x14ac:dyDescent="0.2">
      <c r="A64" s="17">
        <v>59</v>
      </c>
      <c r="B64" s="17" t="s">
        <v>4</v>
      </c>
      <c r="C64" s="17" t="s">
        <v>141</v>
      </c>
      <c r="D64" s="28" t="s">
        <v>84</v>
      </c>
      <c r="E64" s="27">
        <v>2022</v>
      </c>
      <c r="F64" s="17">
        <v>75</v>
      </c>
      <c r="G64" s="17">
        <v>1670</v>
      </c>
      <c r="H64" s="26"/>
      <c r="I64" s="17" t="s">
        <v>151</v>
      </c>
      <c r="J64" s="34" t="s">
        <v>54</v>
      </c>
      <c r="K64" s="18">
        <v>45976</v>
      </c>
      <c r="L64" s="18">
        <v>46705</v>
      </c>
      <c r="M64" s="41">
        <f ca="1">SUMIF(Sheet1!A:B,D64,Sheet1!B:B)*2</f>
        <v>470.62</v>
      </c>
    </row>
    <row r="65" spans="1:13" x14ac:dyDescent="0.2">
      <c r="A65" s="17">
        <v>60</v>
      </c>
      <c r="B65" s="17" t="s">
        <v>4</v>
      </c>
      <c r="C65" s="17" t="s">
        <v>148</v>
      </c>
      <c r="D65" s="28" t="s">
        <v>85</v>
      </c>
      <c r="E65" s="27">
        <v>2022</v>
      </c>
      <c r="F65" s="17">
        <v>130</v>
      </c>
      <c r="G65" s="17">
        <v>2749</v>
      </c>
      <c r="H65" s="26"/>
      <c r="I65" s="17" t="s">
        <v>151</v>
      </c>
      <c r="J65" s="34" t="s">
        <v>54</v>
      </c>
      <c r="K65" s="18">
        <v>45976</v>
      </c>
      <c r="L65" s="18">
        <v>46705</v>
      </c>
      <c r="M65" s="41">
        <f ca="1">SUMIF(Sheet1!A:B,D65,Sheet1!B:B)*2</f>
        <v>578.58000000000004</v>
      </c>
    </row>
    <row r="66" spans="1:13" x14ac:dyDescent="0.2">
      <c r="A66" s="17">
        <v>61</v>
      </c>
      <c r="B66" s="17" t="s">
        <v>4</v>
      </c>
      <c r="C66" s="17" t="s">
        <v>141</v>
      </c>
      <c r="D66" s="28" t="s">
        <v>86</v>
      </c>
      <c r="E66" s="27">
        <v>2022</v>
      </c>
      <c r="F66" s="17">
        <v>75</v>
      </c>
      <c r="G66" s="17">
        <v>1670</v>
      </c>
      <c r="H66" s="26"/>
      <c r="I66" s="17" t="s">
        <v>151</v>
      </c>
      <c r="J66" s="34" t="s">
        <v>54</v>
      </c>
      <c r="K66" s="18">
        <v>45976</v>
      </c>
      <c r="L66" s="18">
        <v>46705</v>
      </c>
      <c r="M66" s="41">
        <f ca="1">SUMIF(Sheet1!A:B,D66,Sheet1!B:B)*2</f>
        <v>470.62</v>
      </c>
    </row>
    <row r="67" spans="1:13" x14ac:dyDescent="0.2">
      <c r="A67" s="17">
        <v>62</v>
      </c>
      <c r="B67" s="17" t="s">
        <v>4</v>
      </c>
      <c r="C67" s="17" t="s">
        <v>141</v>
      </c>
      <c r="D67" s="28" t="s">
        <v>87</v>
      </c>
      <c r="E67" s="27">
        <v>2022</v>
      </c>
      <c r="F67" s="17">
        <v>75</v>
      </c>
      <c r="G67" s="17">
        <v>1670</v>
      </c>
      <c r="H67" s="26"/>
      <c r="I67" s="17" t="s">
        <v>151</v>
      </c>
      <c r="J67" s="34" t="s">
        <v>54</v>
      </c>
      <c r="K67" s="18">
        <v>45976</v>
      </c>
      <c r="L67" s="18">
        <v>46705</v>
      </c>
      <c r="M67" s="41">
        <f ca="1">SUMIF(Sheet1!A:B,D67,Sheet1!B:B)*2</f>
        <v>470.62</v>
      </c>
    </row>
    <row r="68" spans="1:13" x14ac:dyDescent="0.2">
      <c r="A68" s="17">
        <v>63</v>
      </c>
      <c r="B68" s="17" t="s">
        <v>4</v>
      </c>
      <c r="C68" s="17" t="s">
        <v>141</v>
      </c>
      <c r="D68" s="28" t="s">
        <v>88</v>
      </c>
      <c r="E68" s="27">
        <v>2022</v>
      </c>
      <c r="F68" s="17">
        <v>75</v>
      </c>
      <c r="G68" s="17">
        <v>1670</v>
      </c>
      <c r="H68" s="26"/>
      <c r="I68" s="17" t="s">
        <v>151</v>
      </c>
      <c r="J68" s="34" t="s">
        <v>54</v>
      </c>
      <c r="K68" s="18">
        <v>45976</v>
      </c>
      <c r="L68" s="18">
        <v>46705</v>
      </c>
      <c r="M68" s="41">
        <f ca="1">SUMIF(Sheet1!A:B,D68,Sheet1!B:B)*2</f>
        <v>470.62</v>
      </c>
    </row>
    <row r="69" spans="1:13" x14ac:dyDescent="0.2">
      <c r="A69" s="17">
        <v>64</v>
      </c>
      <c r="B69" s="17" t="s">
        <v>4</v>
      </c>
      <c r="C69" s="17" t="s">
        <v>141</v>
      </c>
      <c r="D69" s="28" t="s">
        <v>89</v>
      </c>
      <c r="E69" s="27">
        <v>2022</v>
      </c>
      <c r="F69" s="17">
        <v>75</v>
      </c>
      <c r="G69" s="17">
        <v>1670</v>
      </c>
      <c r="H69" s="26"/>
      <c r="I69" s="17" t="s">
        <v>151</v>
      </c>
      <c r="J69" s="34" t="s">
        <v>54</v>
      </c>
      <c r="K69" s="18">
        <v>45976</v>
      </c>
      <c r="L69" s="18">
        <v>46705</v>
      </c>
      <c r="M69" s="41">
        <f ca="1">SUMIF(Sheet1!A:B,D69,Sheet1!B:B)*2</f>
        <v>470.62</v>
      </c>
    </row>
    <row r="70" spans="1:13" x14ac:dyDescent="0.2">
      <c r="A70" s="17">
        <v>65</v>
      </c>
      <c r="B70" s="17" t="s">
        <v>4</v>
      </c>
      <c r="C70" s="17" t="s">
        <v>141</v>
      </c>
      <c r="D70" s="28" t="s">
        <v>90</v>
      </c>
      <c r="E70" s="27">
        <v>2022</v>
      </c>
      <c r="F70" s="17">
        <v>75</v>
      </c>
      <c r="G70" s="17">
        <v>1670</v>
      </c>
      <c r="H70" s="26"/>
      <c r="I70" s="17" t="s">
        <v>151</v>
      </c>
      <c r="J70" s="34" t="s">
        <v>54</v>
      </c>
      <c r="K70" s="18">
        <v>45976</v>
      </c>
      <c r="L70" s="18">
        <v>46705</v>
      </c>
      <c r="M70" s="41">
        <f ca="1">SUMIF(Sheet1!A:B,D70,Sheet1!B:B)*2</f>
        <v>470.62</v>
      </c>
    </row>
    <row r="71" spans="1:13" x14ac:dyDescent="0.2">
      <c r="A71" s="17">
        <v>66</v>
      </c>
      <c r="B71" s="17" t="s">
        <v>4</v>
      </c>
      <c r="C71" s="17" t="s">
        <v>141</v>
      </c>
      <c r="D71" s="28" t="s">
        <v>91</v>
      </c>
      <c r="E71" s="27">
        <v>2022</v>
      </c>
      <c r="F71" s="17">
        <v>75</v>
      </c>
      <c r="G71" s="17">
        <v>1670</v>
      </c>
      <c r="H71" s="26"/>
      <c r="I71" s="17" t="s">
        <v>151</v>
      </c>
      <c r="J71" s="34" t="s">
        <v>54</v>
      </c>
      <c r="K71" s="18">
        <v>45976</v>
      </c>
      <c r="L71" s="18">
        <v>46705</v>
      </c>
      <c r="M71" s="41">
        <f ca="1">SUMIF(Sheet1!A:B,D71,Sheet1!B:B)*2</f>
        <v>470.62</v>
      </c>
    </row>
    <row r="72" spans="1:13" x14ac:dyDescent="0.2">
      <c r="A72" s="17">
        <v>67</v>
      </c>
      <c r="B72" s="17" t="s">
        <v>4</v>
      </c>
      <c r="C72" s="17" t="s">
        <v>141</v>
      </c>
      <c r="D72" s="28" t="s">
        <v>92</v>
      </c>
      <c r="E72" s="27">
        <v>2022</v>
      </c>
      <c r="F72" s="17">
        <v>75</v>
      </c>
      <c r="G72" s="17">
        <v>1670</v>
      </c>
      <c r="H72" s="26"/>
      <c r="I72" s="17" t="s">
        <v>151</v>
      </c>
      <c r="J72" s="34" t="s">
        <v>54</v>
      </c>
      <c r="K72" s="18">
        <v>45976</v>
      </c>
      <c r="L72" s="18">
        <v>46705</v>
      </c>
      <c r="M72" s="41">
        <f ca="1">SUMIF(Sheet1!A:B,D72,Sheet1!B:B)*2</f>
        <v>470.62</v>
      </c>
    </row>
    <row r="73" spans="1:13" x14ac:dyDescent="0.2">
      <c r="A73" s="17">
        <v>68</v>
      </c>
      <c r="B73" s="17" t="s">
        <v>4</v>
      </c>
      <c r="C73" s="17" t="s">
        <v>141</v>
      </c>
      <c r="D73" s="28" t="s">
        <v>93</v>
      </c>
      <c r="E73" s="27">
        <v>2022</v>
      </c>
      <c r="F73" s="17">
        <v>75</v>
      </c>
      <c r="G73" s="17">
        <v>1670</v>
      </c>
      <c r="H73" s="26"/>
      <c r="I73" s="17" t="s">
        <v>151</v>
      </c>
      <c r="J73" s="34" t="s">
        <v>54</v>
      </c>
      <c r="K73" s="18">
        <v>45976</v>
      </c>
      <c r="L73" s="18">
        <v>46705</v>
      </c>
      <c r="M73" s="41">
        <f ca="1">SUMIF(Sheet1!A:B,D73,Sheet1!B:B)*2</f>
        <v>470.62</v>
      </c>
    </row>
    <row r="74" spans="1:13" x14ac:dyDescent="0.2">
      <c r="A74" s="17">
        <v>69</v>
      </c>
      <c r="B74" s="17" t="s">
        <v>4</v>
      </c>
      <c r="C74" s="17" t="s">
        <v>141</v>
      </c>
      <c r="D74" s="28" t="s">
        <v>94</v>
      </c>
      <c r="E74" s="27">
        <v>2022</v>
      </c>
      <c r="F74" s="17">
        <v>75</v>
      </c>
      <c r="G74" s="17">
        <v>1670</v>
      </c>
      <c r="H74" s="26"/>
      <c r="I74" s="17" t="s">
        <v>151</v>
      </c>
      <c r="J74" s="34" t="s">
        <v>54</v>
      </c>
      <c r="K74" s="18">
        <v>45976</v>
      </c>
      <c r="L74" s="18">
        <v>46705</v>
      </c>
      <c r="M74" s="41">
        <f ca="1">SUMIF(Sheet1!A:B,D74,Sheet1!B:B)*2</f>
        <v>470.62</v>
      </c>
    </row>
    <row r="75" spans="1:13" x14ac:dyDescent="0.2">
      <c r="A75" s="17">
        <v>70</v>
      </c>
      <c r="B75" s="17" t="s">
        <v>4</v>
      </c>
      <c r="C75" s="17" t="s">
        <v>141</v>
      </c>
      <c r="D75" s="28" t="s">
        <v>95</v>
      </c>
      <c r="E75" s="27">
        <v>2022</v>
      </c>
      <c r="F75" s="17">
        <v>75</v>
      </c>
      <c r="G75" s="17">
        <v>1670</v>
      </c>
      <c r="H75" s="26"/>
      <c r="I75" s="17" t="s">
        <v>151</v>
      </c>
      <c r="J75" s="34" t="s">
        <v>54</v>
      </c>
      <c r="K75" s="18">
        <v>45976</v>
      </c>
      <c r="L75" s="18">
        <v>46705</v>
      </c>
      <c r="M75" s="41">
        <f ca="1">SUMIF(Sheet1!A:B,D75,Sheet1!B:B)*2</f>
        <v>470.62</v>
      </c>
    </row>
    <row r="76" spans="1:13" x14ac:dyDescent="0.2">
      <c r="A76" s="17">
        <v>71</v>
      </c>
      <c r="B76" s="17" t="s">
        <v>4</v>
      </c>
      <c r="C76" s="17" t="s">
        <v>141</v>
      </c>
      <c r="D76" s="28" t="s">
        <v>96</v>
      </c>
      <c r="E76" s="27">
        <v>2022</v>
      </c>
      <c r="F76" s="17">
        <v>75</v>
      </c>
      <c r="G76" s="17">
        <v>1670</v>
      </c>
      <c r="H76" s="26"/>
      <c r="I76" s="17" t="s">
        <v>151</v>
      </c>
      <c r="J76" s="34" t="s">
        <v>54</v>
      </c>
      <c r="K76" s="18">
        <v>45976</v>
      </c>
      <c r="L76" s="18">
        <v>46705</v>
      </c>
      <c r="M76" s="41">
        <f ca="1">SUMIF(Sheet1!A:B,D76,Sheet1!B:B)*2</f>
        <v>470.62</v>
      </c>
    </row>
    <row r="77" spans="1:13" x14ac:dyDescent="0.2">
      <c r="A77" s="17">
        <v>72</v>
      </c>
      <c r="B77" s="17" t="s">
        <v>4</v>
      </c>
      <c r="C77" s="17" t="s">
        <v>141</v>
      </c>
      <c r="D77" s="28" t="s">
        <v>97</v>
      </c>
      <c r="E77" s="27">
        <v>2022</v>
      </c>
      <c r="F77" s="17">
        <v>75</v>
      </c>
      <c r="G77" s="17">
        <v>1670</v>
      </c>
      <c r="H77" s="26"/>
      <c r="I77" s="17" t="s">
        <v>151</v>
      </c>
      <c r="J77" s="34" t="s">
        <v>54</v>
      </c>
      <c r="K77" s="18">
        <v>45976</v>
      </c>
      <c r="L77" s="18">
        <v>46705</v>
      </c>
      <c r="M77" s="41">
        <f ca="1">SUMIF(Sheet1!A:B,D77,Sheet1!B:B)*2</f>
        <v>470.62</v>
      </c>
    </row>
    <row r="78" spans="1:13" x14ac:dyDescent="0.2">
      <c r="A78" s="17">
        <v>73</v>
      </c>
      <c r="B78" s="17" t="s">
        <v>4</v>
      </c>
      <c r="C78" s="17" t="s">
        <v>141</v>
      </c>
      <c r="D78" s="28" t="s">
        <v>98</v>
      </c>
      <c r="E78" s="27">
        <v>2022</v>
      </c>
      <c r="F78" s="17">
        <v>75</v>
      </c>
      <c r="G78" s="17">
        <v>1670</v>
      </c>
      <c r="H78" s="26"/>
      <c r="I78" s="17" t="s">
        <v>151</v>
      </c>
      <c r="J78" s="34" t="s">
        <v>54</v>
      </c>
      <c r="K78" s="18">
        <v>45976</v>
      </c>
      <c r="L78" s="18">
        <v>46705</v>
      </c>
      <c r="M78" s="41">
        <f ca="1">SUMIF(Sheet1!A:B,D78,Sheet1!B:B)*2</f>
        <v>470.62</v>
      </c>
    </row>
    <row r="79" spans="1:13" x14ac:dyDescent="0.2">
      <c r="A79" s="17">
        <v>74</v>
      </c>
      <c r="B79" s="17" t="s">
        <v>4</v>
      </c>
      <c r="C79" s="17" t="s">
        <v>141</v>
      </c>
      <c r="D79" s="28" t="s">
        <v>99</v>
      </c>
      <c r="E79" s="27">
        <v>2022</v>
      </c>
      <c r="F79" s="17">
        <v>75</v>
      </c>
      <c r="G79" s="17">
        <v>1670</v>
      </c>
      <c r="H79" s="26"/>
      <c r="I79" s="17" t="s">
        <v>151</v>
      </c>
      <c r="J79" s="34" t="s">
        <v>54</v>
      </c>
      <c r="K79" s="18">
        <v>45976</v>
      </c>
      <c r="L79" s="18">
        <v>46705</v>
      </c>
      <c r="M79" s="41">
        <f ca="1">SUMIF(Sheet1!A:B,D79,Sheet1!B:B)*2</f>
        <v>470.62</v>
      </c>
    </row>
    <row r="80" spans="1:13" x14ac:dyDescent="0.2">
      <c r="A80" s="17">
        <v>75</v>
      </c>
      <c r="B80" s="17" t="s">
        <v>4</v>
      </c>
      <c r="C80" s="17" t="s">
        <v>149</v>
      </c>
      <c r="D80" s="29" t="s">
        <v>5</v>
      </c>
      <c r="E80" s="27">
        <v>2016</v>
      </c>
      <c r="F80" s="17">
        <v>140</v>
      </c>
      <c r="G80" s="17">
        <v>5000</v>
      </c>
      <c r="H80" s="31">
        <v>60000</v>
      </c>
      <c r="I80" s="17" t="s">
        <v>4</v>
      </c>
      <c r="J80" s="34" t="s">
        <v>53</v>
      </c>
      <c r="K80" s="18">
        <v>45976</v>
      </c>
      <c r="L80" s="18">
        <v>46705</v>
      </c>
      <c r="M80" s="41">
        <f ca="1">SUMIF(Sheet1!A:B,D80,Sheet1!B:B)*2</f>
        <v>1233.82</v>
      </c>
    </row>
    <row r="81" spans="1:13" x14ac:dyDescent="0.2">
      <c r="A81" s="17">
        <v>76</v>
      </c>
      <c r="B81" s="17" t="s">
        <v>4</v>
      </c>
      <c r="C81" s="17" t="s">
        <v>149</v>
      </c>
      <c r="D81" s="29" t="s">
        <v>6</v>
      </c>
      <c r="E81" s="27">
        <v>2016</v>
      </c>
      <c r="F81" s="17">
        <v>140</v>
      </c>
      <c r="G81" s="17">
        <v>5000</v>
      </c>
      <c r="H81" s="31">
        <v>60000</v>
      </c>
      <c r="I81" s="17" t="s">
        <v>4</v>
      </c>
      <c r="J81" s="34" t="s">
        <v>53</v>
      </c>
      <c r="K81" s="18">
        <v>45976</v>
      </c>
      <c r="L81" s="18">
        <v>46705</v>
      </c>
      <c r="M81" s="41">
        <f ca="1">SUMIF(Sheet1!A:B,D81,Sheet1!B:B)*2</f>
        <v>1297.02</v>
      </c>
    </row>
    <row r="82" spans="1:13" x14ac:dyDescent="0.2">
      <c r="A82" s="17">
        <v>77</v>
      </c>
      <c r="B82" s="17" t="s">
        <v>4</v>
      </c>
      <c r="C82" s="17" t="s">
        <v>149</v>
      </c>
      <c r="D82" s="29" t="s">
        <v>7</v>
      </c>
      <c r="E82" s="27">
        <v>2016</v>
      </c>
      <c r="F82" s="17">
        <v>140</v>
      </c>
      <c r="G82" s="17">
        <v>5000</v>
      </c>
      <c r="H82" s="31">
        <v>60000</v>
      </c>
      <c r="I82" s="17" t="s">
        <v>4</v>
      </c>
      <c r="J82" s="34" t="s">
        <v>53</v>
      </c>
      <c r="K82" s="18">
        <v>45976</v>
      </c>
      <c r="L82" s="18">
        <v>46705</v>
      </c>
      <c r="M82" s="41">
        <f ca="1">SUMIF(Sheet1!A:B,D82,Sheet1!B:B)*2</f>
        <v>1233.82</v>
      </c>
    </row>
    <row r="83" spans="1:13" x14ac:dyDescent="0.2">
      <c r="A83" s="17">
        <v>78</v>
      </c>
      <c r="B83" s="17" t="s">
        <v>4</v>
      </c>
      <c r="C83" s="17" t="s">
        <v>149</v>
      </c>
      <c r="D83" s="29" t="s">
        <v>8</v>
      </c>
      <c r="E83" s="27">
        <v>2016</v>
      </c>
      <c r="F83" s="17">
        <v>140</v>
      </c>
      <c r="G83" s="17">
        <v>5000</v>
      </c>
      <c r="H83" s="31">
        <v>60000</v>
      </c>
      <c r="I83" s="17" t="s">
        <v>4</v>
      </c>
      <c r="J83" s="34" t="s">
        <v>53</v>
      </c>
      <c r="K83" s="18">
        <v>45976</v>
      </c>
      <c r="L83" s="18">
        <v>46705</v>
      </c>
      <c r="M83" s="41">
        <f ca="1">SUMIF(Sheet1!A:B,D83,Sheet1!B:B)*2</f>
        <v>1233.82</v>
      </c>
    </row>
    <row r="84" spans="1:13" x14ac:dyDescent="0.2">
      <c r="A84" s="17">
        <v>79</v>
      </c>
      <c r="B84" s="17" t="s">
        <v>4</v>
      </c>
      <c r="C84" s="17" t="s">
        <v>55</v>
      </c>
      <c r="D84" s="29" t="s">
        <v>22</v>
      </c>
      <c r="E84" s="27">
        <v>2020</v>
      </c>
      <c r="F84" s="17">
        <v>132</v>
      </c>
      <c r="G84" s="17">
        <v>7200</v>
      </c>
      <c r="H84" s="31">
        <v>25000</v>
      </c>
      <c r="I84" s="17" t="s">
        <v>151</v>
      </c>
      <c r="J84" s="34" t="s">
        <v>53</v>
      </c>
      <c r="K84" s="18">
        <v>45976</v>
      </c>
      <c r="L84" s="18">
        <v>46705</v>
      </c>
      <c r="M84" s="41">
        <f ca="1">SUMIF(Sheet1!A:B,D84,Sheet1!B:B)*2</f>
        <v>1853.7</v>
      </c>
    </row>
    <row r="85" spans="1:13" x14ac:dyDescent="0.2">
      <c r="A85" s="17">
        <v>80</v>
      </c>
      <c r="B85" s="17" t="s">
        <v>4</v>
      </c>
      <c r="C85" s="17" t="s">
        <v>56</v>
      </c>
      <c r="D85" s="29" t="s">
        <v>27</v>
      </c>
      <c r="E85" s="27">
        <v>2021</v>
      </c>
      <c r="F85" s="17">
        <v>140</v>
      </c>
      <c r="G85" s="17">
        <v>5000</v>
      </c>
      <c r="H85" s="31">
        <v>60000</v>
      </c>
      <c r="I85" s="17" t="s">
        <v>4</v>
      </c>
      <c r="J85" s="34" t="s">
        <v>53</v>
      </c>
      <c r="K85" s="18">
        <v>45976</v>
      </c>
      <c r="L85" s="18">
        <v>46705</v>
      </c>
      <c r="M85" s="41">
        <f ca="1">SUMIF(Sheet1!A:B,D85,Sheet1!B:B)*2</f>
        <v>1959.06</v>
      </c>
    </row>
    <row r="86" spans="1:13" x14ac:dyDescent="0.2">
      <c r="A86" s="17">
        <v>81</v>
      </c>
      <c r="B86" s="17" t="s">
        <v>4</v>
      </c>
      <c r="C86" s="17" t="s">
        <v>144</v>
      </c>
      <c r="D86" s="28" t="s">
        <v>100</v>
      </c>
      <c r="E86" s="27">
        <v>2022</v>
      </c>
      <c r="F86" s="17">
        <v>118</v>
      </c>
      <c r="G86" s="17">
        <v>1710</v>
      </c>
      <c r="H86" s="26"/>
      <c r="I86" s="17" t="s">
        <v>151</v>
      </c>
      <c r="J86" s="34" t="s">
        <v>54</v>
      </c>
      <c r="K86" s="18">
        <v>45976</v>
      </c>
      <c r="L86" s="18">
        <v>46705</v>
      </c>
      <c r="M86" s="41">
        <f ca="1">SUMIF(Sheet1!A:B,D86,Sheet1!B:B)*2</f>
        <v>428.76</v>
      </c>
    </row>
    <row r="87" spans="1:13" x14ac:dyDescent="0.2">
      <c r="A87" s="17">
        <v>82</v>
      </c>
      <c r="B87" s="17" t="s">
        <v>4</v>
      </c>
      <c r="C87" s="17" t="s">
        <v>144</v>
      </c>
      <c r="D87" s="28" t="s">
        <v>101</v>
      </c>
      <c r="E87" s="27">
        <v>2022</v>
      </c>
      <c r="F87" s="17">
        <v>118</v>
      </c>
      <c r="G87" s="17">
        <v>1710</v>
      </c>
      <c r="H87" s="26"/>
      <c r="I87" s="17" t="s">
        <v>151</v>
      </c>
      <c r="J87" s="34" t="s">
        <v>54</v>
      </c>
      <c r="K87" s="18">
        <v>45976</v>
      </c>
      <c r="L87" s="18">
        <v>46705</v>
      </c>
      <c r="M87" s="41">
        <f ca="1">SUMIF(Sheet1!A:B,D87,Sheet1!B:B)*2</f>
        <v>428.76</v>
      </c>
    </row>
    <row r="88" spans="1:13" x14ac:dyDescent="0.2">
      <c r="A88" s="17">
        <v>83</v>
      </c>
      <c r="B88" s="17" t="s">
        <v>4</v>
      </c>
      <c r="C88" s="17" t="s">
        <v>144</v>
      </c>
      <c r="D88" s="28" t="s">
        <v>102</v>
      </c>
      <c r="E88" s="27">
        <v>2022</v>
      </c>
      <c r="F88" s="17">
        <v>118</v>
      </c>
      <c r="G88" s="17">
        <v>1710</v>
      </c>
      <c r="H88" s="26"/>
      <c r="I88" s="17" t="s">
        <v>151</v>
      </c>
      <c r="J88" s="34" t="s">
        <v>54</v>
      </c>
      <c r="K88" s="18">
        <v>45976</v>
      </c>
      <c r="L88" s="18">
        <v>46705</v>
      </c>
      <c r="M88" s="41">
        <f ca="1">SUMIF(Sheet1!A:B,D88,Sheet1!B:B)*2</f>
        <v>428.76</v>
      </c>
    </row>
    <row r="89" spans="1:13" x14ac:dyDescent="0.2">
      <c r="A89" s="17">
        <v>84</v>
      </c>
      <c r="B89" s="17" t="s">
        <v>4</v>
      </c>
      <c r="C89" s="17" t="s">
        <v>144</v>
      </c>
      <c r="D89" s="28" t="s">
        <v>103</v>
      </c>
      <c r="E89" s="27">
        <v>2022</v>
      </c>
      <c r="F89" s="17">
        <v>118</v>
      </c>
      <c r="G89" s="17">
        <v>1710</v>
      </c>
      <c r="H89" s="26"/>
      <c r="I89" s="17" t="s">
        <v>151</v>
      </c>
      <c r="J89" s="34" t="s">
        <v>54</v>
      </c>
      <c r="K89" s="18">
        <v>45976</v>
      </c>
      <c r="L89" s="18">
        <v>46705</v>
      </c>
      <c r="M89" s="41">
        <f ca="1">SUMIF(Sheet1!A:B,D89,Sheet1!B:B)*2</f>
        <v>428.76</v>
      </c>
    </row>
    <row r="90" spans="1:13" x14ac:dyDescent="0.2">
      <c r="A90" s="17">
        <v>85</v>
      </c>
      <c r="B90" s="17" t="s">
        <v>4</v>
      </c>
      <c r="C90" s="17" t="s">
        <v>144</v>
      </c>
      <c r="D90" s="28" t="s">
        <v>104</v>
      </c>
      <c r="E90" s="27">
        <v>2022</v>
      </c>
      <c r="F90" s="17">
        <v>118</v>
      </c>
      <c r="G90" s="17">
        <v>1710</v>
      </c>
      <c r="H90" s="26"/>
      <c r="I90" s="17" t="s">
        <v>151</v>
      </c>
      <c r="J90" s="34" t="s">
        <v>54</v>
      </c>
      <c r="K90" s="18">
        <v>45976</v>
      </c>
      <c r="L90" s="18">
        <v>46705</v>
      </c>
      <c r="M90" s="41">
        <f ca="1">SUMIF(Sheet1!A:B,D90,Sheet1!B:B)*2</f>
        <v>428.76</v>
      </c>
    </row>
    <row r="91" spans="1:13" x14ac:dyDescent="0.2">
      <c r="A91" s="17">
        <v>86</v>
      </c>
      <c r="B91" s="17" t="s">
        <v>4</v>
      </c>
      <c r="C91" s="17" t="s">
        <v>144</v>
      </c>
      <c r="D91" s="28" t="s">
        <v>105</v>
      </c>
      <c r="E91" s="27">
        <v>2022</v>
      </c>
      <c r="F91" s="17">
        <v>118</v>
      </c>
      <c r="G91" s="17">
        <v>1710</v>
      </c>
      <c r="H91" s="26"/>
      <c r="I91" s="17" t="s">
        <v>151</v>
      </c>
      <c r="J91" s="34" t="s">
        <v>54</v>
      </c>
      <c r="K91" s="18">
        <v>45976</v>
      </c>
      <c r="L91" s="18">
        <v>46705</v>
      </c>
      <c r="M91" s="41">
        <f ca="1">SUMIF(Sheet1!A:B,D91,Sheet1!B:B)*2</f>
        <v>428.76</v>
      </c>
    </row>
    <row r="92" spans="1:13" x14ac:dyDescent="0.2">
      <c r="A92" s="17">
        <v>87</v>
      </c>
      <c r="B92" s="17" t="s">
        <v>4</v>
      </c>
      <c r="C92" s="17" t="s">
        <v>144</v>
      </c>
      <c r="D92" s="28" t="s">
        <v>106</v>
      </c>
      <c r="E92" s="27">
        <v>2022</v>
      </c>
      <c r="F92" s="17">
        <v>118</v>
      </c>
      <c r="G92" s="17">
        <v>1710</v>
      </c>
      <c r="H92" s="26"/>
      <c r="I92" s="17" t="s">
        <v>151</v>
      </c>
      <c r="J92" s="34" t="s">
        <v>54</v>
      </c>
      <c r="K92" s="18">
        <v>45976</v>
      </c>
      <c r="L92" s="18">
        <v>46705</v>
      </c>
      <c r="M92" s="41">
        <f ca="1">SUMIF(Sheet1!A:B,D92,Sheet1!B:B)*2</f>
        <v>428.76</v>
      </c>
    </row>
    <row r="93" spans="1:13" x14ac:dyDescent="0.2">
      <c r="A93" s="17">
        <v>88</v>
      </c>
      <c r="B93" s="17" t="s">
        <v>4</v>
      </c>
      <c r="C93" s="17" t="s">
        <v>144</v>
      </c>
      <c r="D93" s="28" t="s">
        <v>107</v>
      </c>
      <c r="E93" s="27">
        <v>2022</v>
      </c>
      <c r="F93" s="17">
        <v>118</v>
      </c>
      <c r="G93" s="17">
        <v>1710</v>
      </c>
      <c r="H93" s="26"/>
      <c r="I93" s="17" t="s">
        <v>151</v>
      </c>
      <c r="J93" s="34" t="s">
        <v>54</v>
      </c>
      <c r="K93" s="18">
        <v>45976</v>
      </c>
      <c r="L93" s="18">
        <v>46705</v>
      </c>
      <c r="M93" s="41">
        <f ca="1">SUMIF(Sheet1!A:B,D93,Sheet1!B:B)*2</f>
        <v>428.76</v>
      </c>
    </row>
    <row r="94" spans="1:13" x14ac:dyDescent="0.2">
      <c r="A94" s="17">
        <v>89</v>
      </c>
      <c r="B94" s="17" t="s">
        <v>4</v>
      </c>
      <c r="C94" s="17" t="s">
        <v>144</v>
      </c>
      <c r="D94" s="28" t="s">
        <v>108</v>
      </c>
      <c r="E94" s="27">
        <v>2022</v>
      </c>
      <c r="F94" s="17">
        <v>118</v>
      </c>
      <c r="G94" s="17">
        <v>1710</v>
      </c>
      <c r="H94" s="26"/>
      <c r="I94" s="17" t="s">
        <v>151</v>
      </c>
      <c r="J94" s="34" t="s">
        <v>54</v>
      </c>
      <c r="K94" s="18">
        <v>45976</v>
      </c>
      <c r="L94" s="18">
        <v>46705</v>
      </c>
      <c r="M94" s="41">
        <f ca="1">SUMIF(Sheet1!A:B,D94,Sheet1!B:B)*2</f>
        <v>428.76</v>
      </c>
    </row>
    <row r="95" spans="1:13" x14ac:dyDescent="0.2">
      <c r="A95" s="17">
        <v>90</v>
      </c>
      <c r="B95" s="17" t="s">
        <v>4</v>
      </c>
      <c r="C95" s="17" t="s">
        <v>144</v>
      </c>
      <c r="D95" s="28" t="s">
        <v>109</v>
      </c>
      <c r="E95" s="27">
        <v>2022</v>
      </c>
      <c r="F95" s="17">
        <v>118</v>
      </c>
      <c r="G95" s="17">
        <v>1710</v>
      </c>
      <c r="H95" s="26"/>
      <c r="I95" s="17" t="s">
        <v>151</v>
      </c>
      <c r="J95" s="34" t="s">
        <v>54</v>
      </c>
      <c r="K95" s="18">
        <v>45976</v>
      </c>
      <c r="L95" s="18">
        <v>46705</v>
      </c>
      <c r="M95" s="41">
        <f ca="1">SUMIF(Sheet1!A:B,D95,Sheet1!B:B)*2</f>
        <v>428.76</v>
      </c>
    </row>
    <row r="96" spans="1:13" x14ac:dyDescent="0.2">
      <c r="A96" s="17">
        <v>91</v>
      </c>
      <c r="B96" s="17" t="s">
        <v>4</v>
      </c>
      <c r="C96" s="17" t="s">
        <v>144</v>
      </c>
      <c r="D96" s="28" t="s">
        <v>110</v>
      </c>
      <c r="E96" s="27">
        <v>2022</v>
      </c>
      <c r="F96" s="17">
        <v>118</v>
      </c>
      <c r="G96" s="17">
        <v>1710</v>
      </c>
      <c r="H96" s="26"/>
      <c r="I96" s="17" t="s">
        <v>151</v>
      </c>
      <c r="J96" s="34" t="s">
        <v>54</v>
      </c>
      <c r="K96" s="18">
        <v>45976</v>
      </c>
      <c r="L96" s="18">
        <v>46705</v>
      </c>
      <c r="M96" s="41">
        <f ca="1">SUMIF(Sheet1!A:B,D96,Sheet1!B:B)*2</f>
        <v>428.76</v>
      </c>
    </row>
    <row r="97" spans="1:13" x14ac:dyDescent="0.2">
      <c r="A97" s="17">
        <v>92</v>
      </c>
      <c r="B97" s="17" t="s">
        <v>4</v>
      </c>
      <c r="C97" s="17" t="s">
        <v>144</v>
      </c>
      <c r="D97" s="28" t="s">
        <v>111</v>
      </c>
      <c r="E97" s="27">
        <v>2022</v>
      </c>
      <c r="F97" s="17">
        <v>118</v>
      </c>
      <c r="G97" s="17">
        <v>1710</v>
      </c>
      <c r="H97" s="26"/>
      <c r="I97" s="17" t="s">
        <v>151</v>
      </c>
      <c r="J97" s="34" t="s">
        <v>54</v>
      </c>
      <c r="K97" s="18">
        <v>45976</v>
      </c>
      <c r="L97" s="18">
        <v>46705</v>
      </c>
      <c r="M97" s="41">
        <f ca="1">SUMIF(Sheet1!A:B,D97,Sheet1!B:B)*2</f>
        <v>428.76</v>
      </c>
    </row>
    <row r="98" spans="1:13" x14ac:dyDescent="0.2">
      <c r="A98" s="17">
        <v>93</v>
      </c>
      <c r="B98" s="17" t="s">
        <v>4</v>
      </c>
      <c r="C98" s="17" t="s">
        <v>150</v>
      </c>
      <c r="D98" s="28" t="s">
        <v>112</v>
      </c>
      <c r="E98" s="27">
        <v>2022</v>
      </c>
      <c r="F98" s="17">
        <v>120</v>
      </c>
      <c r="G98" s="17">
        <v>2900</v>
      </c>
      <c r="H98" s="26"/>
      <c r="I98" s="17" t="s">
        <v>4</v>
      </c>
      <c r="J98" s="34" t="s">
        <v>54</v>
      </c>
      <c r="K98" s="18">
        <v>45976</v>
      </c>
      <c r="L98" s="18">
        <v>46705</v>
      </c>
      <c r="M98" s="41">
        <f ca="1">SUMIF(Sheet1!A:B,D98,Sheet1!B:B)*2</f>
        <v>7547.84</v>
      </c>
    </row>
    <row r="99" spans="1:13" x14ac:dyDescent="0.2">
      <c r="A99" s="17">
        <v>94</v>
      </c>
      <c r="B99" s="17" t="s">
        <v>4</v>
      </c>
      <c r="C99" s="17" t="s">
        <v>144</v>
      </c>
      <c r="D99" s="28" t="s">
        <v>113</v>
      </c>
      <c r="E99" s="27">
        <v>2022</v>
      </c>
      <c r="F99" s="17">
        <v>118</v>
      </c>
      <c r="G99" s="17">
        <v>1710</v>
      </c>
      <c r="H99" s="26"/>
      <c r="I99" s="17" t="s">
        <v>151</v>
      </c>
      <c r="J99" s="34" t="s">
        <v>54</v>
      </c>
      <c r="K99" s="18">
        <v>45976</v>
      </c>
      <c r="L99" s="18">
        <v>46705</v>
      </c>
      <c r="M99" s="41">
        <f ca="1">SUMIF(Sheet1!A:B,D99,Sheet1!B:B)*2</f>
        <v>428.76</v>
      </c>
    </row>
    <row r="100" spans="1:13" x14ac:dyDescent="0.2">
      <c r="A100" s="17">
        <v>95</v>
      </c>
      <c r="B100" s="17" t="s">
        <v>4</v>
      </c>
      <c r="C100" s="17" t="s">
        <v>144</v>
      </c>
      <c r="D100" s="28" t="s">
        <v>114</v>
      </c>
      <c r="E100" s="27">
        <v>2022</v>
      </c>
      <c r="F100" s="17">
        <v>118</v>
      </c>
      <c r="G100" s="17">
        <v>1710</v>
      </c>
      <c r="H100" s="26"/>
      <c r="I100" s="17" t="s">
        <v>151</v>
      </c>
      <c r="J100" s="34" t="s">
        <v>54</v>
      </c>
      <c r="K100" s="18">
        <v>45976</v>
      </c>
      <c r="L100" s="18">
        <v>46705</v>
      </c>
      <c r="M100" s="41">
        <f ca="1">SUMIF(Sheet1!A:B,D100,Sheet1!B:B)*2</f>
        <v>428.76</v>
      </c>
    </row>
    <row r="101" spans="1:13" x14ac:dyDescent="0.2">
      <c r="A101" s="17">
        <v>96</v>
      </c>
      <c r="B101" s="17" t="s">
        <v>4</v>
      </c>
      <c r="C101" s="17" t="s">
        <v>144</v>
      </c>
      <c r="D101" s="28" t="s">
        <v>115</v>
      </c>
      <c r="E101" s="27">
        <v>2022</v>
      </c>
      <c r="F101" s="17">
        <v>118</v>
      </c>
      <c r="G101" s="17">
        <v>1710</v>
      </c>
      <c r="H101" s="26"/>
      <c r="I101" s="17" t="s">
        <v>151</v>
      </c>
      <c r="J101" s="34" t="s">
        <v>54</v>
      </c>
      <c r="K101" s="18">
        <v>45976</v>
      </c>
      <c r="L101" s="18">
        <v>46705</v>
      </c>
      <c r="M101" s="41">
        <f ca="1">SUMIF(Sheet1!A:B,D101,Sheet1!B:B)*2</f>
        <v>428.76</v>
      </c>
    </row>
    <row r="102" spans="1:13" x14ac:dyDescent="0.2">
      <c r="A102" s="17">
        <v>97</v>
      </c>
      <c r="B102" s="17" t="s">
        <v>4</v>
      </c>
      <c r="C102" s="17" t="s">
        <v>144</v>
      </c>
      <c r="D102" s="28" t="s">
        <v>116</v>
      </c>
      <c r="E102" s="27">
        <v>2022</v>
      </c>
      <c r="F102" s="17">
        <v>118</v>
      </c>
      <c r="G102" s="17">
        <v>1710</v>
      </c>
      <c r="H102" s="26"/>
      <c r="I102" s="17" t="s">
        <v>151</v>
      </c>
      <c r="J102" s="34" t="s">
        <v>54</v>
      </c>
      <c r="K102" s="18">
        <v>45976</v>
      </c>
      <c r="L102" s="18">
        <v>46705</v>
      </c>
      <c r="M102" s="41">
        <f ca="1">SUMIF(Sheet1!A:B,D102,Sheet1!B:B)*2</f>
        <v>428.76</v>
      </c>
    </row>
    <row r="103" spans="1:13" x14ac:dyDescent="0.2">
      <c r="A103" s="17">
        <v>98</v>
      </c>
      <c r="B103" s="17" t="s">
        <v>4</v>
      </c>
      <c r="C103" s="17" t="s">
        <v>144</v>
      </c>
      <c r="D103" s="28" t="s">
        <v>117</v>
      </c>
      <c r="E103" s="27">
        <v>2022</v>
      </c>
      <c r="F103" s="17">
        <v>118</v>
      </c>
      <c r="G103" s="17">
        <v>1710</v>
      </c>
      <c r="H103" s="26"/>
      <c r="I103" s="17" t="s">
        <v>151</v>
      </c>
      <c r="J103" s="34" t="s">
        <v>54</v>
      </c>
      <c r="K103" s="18">
        <v>45976</v>
      </c>
      <c r="L103" s="18">
        <v>46705</v>
      </c>
      <c r="M103" s="41">
        <f ca="1">SUMIF(Sheet1!A:B,D103,Sheet1!B:B)*2</f>
        <v>428.76</v>
      </c>
    </row>
    <row r="104" spans="1:13" x14ac:dyDescent="0.2">
      <c r="A104" s="17">
        <v>99</v>
      </c>
      <c r="B104" s="17" t="s">
        <v>4</v>
      </c>
      <c r="C104" s="17" t="s">
        <v>144</v>
      </c>
      <c r="D104" s="28" t="s">
        <v>118</v>
      </c>
      <c r="E104" s="27">
        <v>2022</v>
      </c>
      <c r="F104" s="17">
        <v>118</v>
      </c>
      <c r="G104" s="17">
        <v>1710</v>
      </c>
      <c r="H104" s="26"/>
      <c r="I104" s="17" t="s">
        <v>151</v>
      </c>
      <c r="J104" s="34" t="s">
        <v>53</v>
      </c>
      <c r="K104" s="18">
        <v>45976</v>
      </c>
      <c r="L104" s="18">
        <v>46705</v>
      </c>
      <c r="M104" s="41">
        <f ca="1">SUMIF(Sheet1!A:B,D104,Sheet1!B:B)*2</f>
        <v>831.1</v>
      </c>
    </row>
    <row r="105" spans="1:13" x14ac:dyDescent="0.2">
      <c r="A105" s="17">
        <v>100</v>
      </c>
      <c r="B105" s="17" t="s">
        <v>4</v>
      </c>
      <c r="C105" s="17" t="s">
        <v>148</v>
      </c>
      <c r="D105" s="28" t="s">
        <v>119</v>
      </c>
      <c r="E105" s="27">
        <v>2022</v>
      </c>
      <c r="F105" s="17">
        <v>130</v>
      </c>
      <c r="G105" s="17">
        <v>2749</v>
      </c>
      <c r="H105" s="26"/>
      <c r="I105" s="17" t="s">
        <v>151</v>
      </c>
      <c r="J105" s="34" t="s">
        <v>54</v>
      </c>
      <c r="K105" s="18">
        <v>45976</v>
      </c>
      <c r="L105" s="18">
        <v>46705</v>
      </c>
      <c r="M105" s="41">
        <f ca="1">SUMIF(Sheet1!A:B,D105,Sheet1!B:B)*2</f>
        <v>578.58000000000004</v>
      </c>
    </row>
    <row r="106" spans="1:13" x14ac:dyDescent="0.2">
      <c r="A106" s="17">
        <v>101</v>
      </c>
      <c r="B106" s="17" t="s">
        <v>4</v>
      </c>
      <c r="C106" s="17" t="s">
        <v>148</v>
      </c>
      <c r="D106" s="28" t="s">
        <v>120</v>
      </c>
      <c r="E106" s="27">
        <v>2022</v>
      </c>
      <c r="F106" s="17">
        <v>130</v>
      </c>
      <c r="G106" s="17">
        <v>2830</v>
      </c>
      <c r="H106" s="26"/>
      <c r="I106" s="17" t="s">
        <v>151</v>
      </c>
      <c r="J106" s="34" t="s">
        <v>54</v>
      </c>
      <c r="K106" s="18">
        <v>45976</v>
      </c>
      <c r="L106" s="18">
        <v>46705</v>
      </c>
      <c r="M106" s="41">
        <f ca="1">SUMIF(Sheet1!A:B,D106,Sheet1!B:B)*2</f>
        <v>578.58000000000004</v>
      </c>
    </row>
    <row r="107" spans="1:13" x14ac:dyDescent="0.2">
      <c r="A107" s="17">
        <v>102</v>
      </c>
      <c r="B107" s="17" t="s">
        <v>4</v>
      </c>
      <c r="C107" s="17" t="s">
        <v>148</v>
      </c>
      <c r="D107" s="28" t="s">
        <v>121</v>
      </c>
      <c r="E107" s="27">
        <v>2022</v>
      </c>
      <c r="F107" s="17">
        <v>130</v>
      </c>
      <c r="G107" s="17">
        <v>2749</v>
      </c>
      <c r="H107" s="26"/>
      <c r="I107" s="17" t="s">
        <v>151</v>
      </c>
      <c r="J107" s="34" t="s">
        <v>54</v>
      </c>
      <c r="K107" s="18">
        <v>45976</v>
      </c>
      <c r="L107" s="18">
        <v>46705</v>
      </c>
      <c r="M107" s="41">
        <f ca="1">SUMIF(Sheet1!A:B,D107,Sheet1!B:B)*2</f>
        <v>578.58000000000004</v>
      </c>
    </row>
    <row r="108" spans="1:13" x14ac:dyDescent="0.2">
      <c r="A108" s="17">
        <v>103</v>
      </c>
      <c r="B108" s="17" t="s">
        <v>4</v>
      </c>
      <c r="C108" s="17" t="s">
        <v>148</v>
      </c>
      <c r="D108" s="28" t="s">
        <v>122</v>
      </c>
      <c r="E108" s="27">
        <v>2022</v>
      </c>
      <c r="F108" s="17">
        <v>130</v>
      </c>
      <c r="G108" s="17">
        <v>2749</v>
      </c>
      <c r="H108" s="26"/>
      <c r="I108" s="17" t="s">
        <v>151</v>
      </c>
      <c r="J108" s="34" t="s">
        <v>54</v>
      </c>
      <c r="K108" s="18">
        <v>45976</v>
      </c>
      <c r="L108" s="18">
        <v>46705</v>
      </c>
      <c r="M108" s="41">
        <f ca="1">SUMIF(Sheet1!A:B,D108,Sheet1!B:B)*2</f>
        <v>578.58000000000004</v>
      </c>
    </row>
    <row r="109" spans="1:13" x14ac:dyDescent="0.2">
      <c r="A109" s="17">
        <v>104</v>
      </c>
      <c r="B109" s="17" t="s">
        <v>4</v>
      </c>
      <c r="C109" s="17" t="s">
        <v>148</v>
      </c>
      <c r="D109" s="28" t="s">
        <v>123</v>
      </c>
      <c r="E109" s="27">
        <v>2022</v>
      </c>
      <c r="F109" s="17">
        <v>130</v>
      </c>
      <c r="G109" s="17">
        <v>2749</v>
      </c>
      <c r="H109" s="26"/>
      <c r="I109" s="17" t="s">
        <v>151</v>
      </c>
      <c r="J109" s="34" t="s">
        <v>54</v>
      </c>
      <c r="K109" s="18">
        <v>45976</v>
      </c>
      <c r="L109" s="18">
        <v>46705</v>
      </c>
      <c r="M109" s="41">
        <f ca="1">SUMIF(Sheet1!A:B,D109,Sheet1!B:B)*2</f>
        <v>578.58000000000004</v>
      </c>
    </row>
    <row r="110" spans="1:13" x14ac:dyDescent="0.2">
      <c r="A110" s="17">
        <v>105</v>
      </c>
      <c r="B110" s="17" t="s">
        <v>4</v>
      </c>
      <c r="C110" s="17" t="s">
        <v>148</v>
      </c>
      <c r="D110" s="28" t="s">
        <v>124</v>
      </c>
      <c r="E110" s="27">
        <v>2022</v>
      </c>
      <c r="F110" s="17">
        <v>130</v>
      </c>
      <c r="G110" s="17">
        <v>2749</v>
      </c>
      <c r="H110" s="26"/>
      <c r="I110" s="17" t="s">
        <v>151</v>
      </c>
      <c r="J110" s="34" t="s">
        <v>54</v>
      </c>
      <c r="K110" s="18">
        <v>45976</v>
      </c>
      <c r="L110" s="18">
        <v>46705</v>
      </c>
      <c r="M110" s="41">
        <f ca="1">SUMIF(Sheet1!A:B,D110,Sheet1!B:B)*2</f>
        <v>578.58000000000004</v>
      </c>
    </row>
    <row r="111" spans="1:13" x14ac:dyDescent="0.2">
      <c r="A111" s="17">
        <v>106</v>
      </c>
      <c r="B111" s="17" t="s">
        <v>4</v>
      </c>
      <c r="C111" s="17" t="s">
        <v>142</v>
      </c>
      <c r="D111" s="28" t="s">
        <v>125</v>
      </c>
      <c r="E111" s="27">
        <v>2022</v>
      </c>
      <c r="F111" s="17">
        <v>120</v>
      </c>
      <c r="G111" s="17">
        <v>2289</v>
      </c>
      <c r="H111" s="26"/>
      <c r="I111" s="17" t="s">
        <v>151</v>
      </c>
      <c r="J111" s="34" t="s">
        <v>53</v>
      </c>
      <c r="K111" s="18">
        <v>45976</v>
      </c>
      <c r="L111" s="18">
        <v>46705</v>
      </c>
      <c r="M111" s="41">
        <f ca="1">SUMIF(Sheet1!A:B,D111,Sheet1!B:B)*2</f>
        <v>1095.3800000000001</v>
      </c>
    </row>
    <row r="112" spans="1:13" x14ac:dyDescent="0.2">
      <c r="A112" s="17">
        <v>107</v>
      </c>
      <c r="B112" s="17" t="s">
        <v>4</v>
      </c>
      <c r="C112" s="17" t="s">
        <v>142</v>
      </c>
      <c r="D112" s="28" t="s">
        <v>126</v>
      </c>
      <c r="E112" s="27">
        <v>2022</v>
      </c>
      <c r="F112" s="17">
        <v>120</v>
      </c>
      <c r="G112" s="17">
        <v>2289</v>
      </c>
      <c r="H112" s="26"/>
      <c r="I112" s="17" t="s">
        <v>151</v>
      </c>
      <c r="J112" s="34" t="s">
        <v>53</v>
      </c>
      <c r="K112" s="18">
        <v>45976</v>
      </c>
      <c r="L112" s="18">
        <v>46705</v>
      </c>
      <c r="M112" s="41">
        <f ca="1">SUMIF(Sheet1!A:B,D112,Sheet1!B:B)*2</f>
        <v>1095.3800000000001</v>
      </c>
    </row>
    <row r="113" spans="1:13" x14ac:dyDescent="0.2">
      <c r="A113" s="17">
        <v>108</v>
      </c>
      <c r="B113" s="17" t="s">
        <v>4</v>
      </c>
      <c r="C113" s="17" t="s">
        <v>142</v>
      </c>
      <c r="D113" s="28" t="s">
        <v>127</v>
      </c>
      <c r="E113" s="27">
        <v>2022</v>
      </c>
      <c r="F113" s="17">
        <v>120</v>
      </c>
      <c r="G113" s="17">
        <v>2289</v>
      </c>
      <c r="H113" s="26"/>
      <c r="I113" s="17" t="s">
        <v>151</v>
      </c>
      <c r="J113" s="34" t="s">
        <v>53</v>
      </c>
      <c r="K113" s="18">
        <v>45976</v>
      </c>
      <c r="L113" s="18">
        <v>46705</v>
      </c>
      <c r="M113" s="41">
        <f ca="1">SUMIF(Sheet1!A:B,D113,Sheet1!B:B)*2</f>
        <v>1095.3800000000001</v>
      </c>
    </row>
    <row r="114" spans="1:13" x14ac:dyDescent="0.2">
      <c r="A114" s="17">
        <v>109</v>
      </c>
      <c r="B114" s="17" t="s">
        <v>4</v>
      </c>
      <c r="C114" s="17" t="s">
        <v>142</v>
      </c>
      <c r="D114" s="28" t="s">
        <v>128</v>
      </c>
      <c r="E114" s="27">
        <v>2022</v>
      </c>
      <c r="F114" s="17">
        <v>120</v>
      </c>
      <c r="G114" s="17">
        <v>2289</v>
      </c>
      <c r="H114" s="26"/>
      <c r="I114" s="17" t="s">
        <v>151</v>
      </c>
      <c r="J114" s="34" t="s">
        <v>53</v>
      </c>
      <c r="K114" s="18">
        <v>45976</v>
      </c>
      <c r="L114" s="18">
        <v>46705</v>
      </c>
      <c r="M114" s="41">
        <f ca="1">SUMIF(Sheet1!A:B,D114,Sheet1!B:B)*2</f>
        <v>1095.3800000000001</v>
      </c>
    </row>
    <row r="115" spans="1:13" x14ac:dyDescent="0.2">
      <c r="A115" s="17">
        <v>110</v>
      </c>
      <c r="B115" s="17" t="s">
        <v>4</v>
      </c>
      <c r="C115" s="17" t="s">
        <v>144</v>
      </c>
      <c r="D115" s="28" t="s">
        <v>129</v>
      </c>
      <c r="E115" s="27">
        <v>2023</v>
      </c>
      <c r="F115" s="17">
        <v>118</v>
      </c>
      <c r="G115" s="17">
        <v>1710</v>
      </c>
      <c r="H115" s="26"/>
      <c r="I115" s="17" t="s">
        <v>151</v>
      </c>
      <c r="J115" s="34" t="s">
        <v>54</v>
      </c>
      <c r="K115" s="18">
        <v>45976</v>
      </c>
      <c r="L115" s="18">
        <v>46705</v>
      </c>
      <c r="M115" s="41">
        <f ca="1">SUMIF(Sheet1!A:B,D115,Sheet1!B:B)*2</f>
        <v>438.12</v>
      </c>
    </row>
    <row r="116" spans="1:13" x14ac:dyDescent="0.2">
      <c r="A116" s="17">
        <v>111</v>
      </c>
      <c r="B116" s="17" t="s">
        <v>4</v>
      </c>
      <c r="C116" s="17" t="s">
        <v>144</v>
      </c>
      <c r="D116" s="28" t="s">
        <v>130</v>
      </c>
      <c r="E116" s="27">
        <v>2023</v>
      </c>
      <c r="F116" s="17">
        <v>118</v>
      </c>
      <c r="G116" s="17">
        <v>1710</v>
      </c>
      <c r="H116" s="26"/>
      <c r="I116" s="17" t="s">
        <v>151</v>
      </c>
      <c r="J116" s="34" t="s">
        <v>54</v>
      </c>
      <c r="K116" s="18">
        <v>45976</v>
      </c>
      <c r="L116" s="18">
        <v>46705</v>
      </c>
      <c r="M116" s="41">
        <f ca="1">SUMIF(Sheet1!A:B,D116,Sheet1!B:B)*2</f>
        <v>438.12</v>
      </c>
    </row>
    <row r="117" spans="1:13" x14ac:dyDescent="0.2">
      <c r="A117" s="17">
        <v>112</v>
      </c>
      <c r="B117" s="17" t="s">
        <v>4</v>
      </c>
      <c r="C117" s="17" t="s">
        <v>144</v>
      </c>
      <c r="D117" s="28" t="s">
        <v>131</v>
      </c>
      <c r="E117" s="27">
        <v>2023</v>
      </c>
      <c r="F117" s="17">
        <v>118</v>
      </c>
      <c r="G117" s="17">
        <v>1710</v>
      </c>
      <c r="H117" s="26"/>
      <c r="I117" s="17" t="s">
        <v>151</v>
      </c>
      <c r="J117" s="34" t="s">
        <v>54</v>
      </c>
      <c r="K117" s="18">
        <v>45976</v>
      </c>
      <c r="L117" s="18">
        <v>46705</v>
      </c>
      <c r="M117" s="41">
        <f ca="1">SUMIF(Sheet1!A:B,D117,Sheet1!B:B)*2</f>
        <v>438.12</v>
      </c>
    </row>
    <row r="118" spans="1:13" x14ac:dyDescent="0.2">
      <c r="A118" s="17">
        <v>113</v>
      </c>
      <c r="B118" s="17" t="s">
        <v>4</v>
      </c>
      <c r="C118" s="17" t="s">
        <v>148</v>
      </c>
      <c r="D118" s="28" t="s">
        <v>132</v>
      </c>
      <c r="E118" s="27">
        <v>2023</v>
      </c>
      <c r="F118" s="17">
        <v>130</v>
      </c>
      <c r="G118" s="17">
        <v>2749</v>
      </c>
      <c r="H118" s="26"/>
      <c r="I118" s="17" t="s">
        <v>151</v>
      </c>
      <c r="J118" s="34" t="s">
        <v>54</v>
      </c>
      <c r="K118" s="18">
        <v>45976</v>
      </c>
      <c r="L118" s="18">
        <v>46705</v>
      </c>
      <c r="M118" s="41">
        <f ca="1">SUMIF(Sheet1!A:B,D118,Sheet1!B:B)*2</f>
        <v>593.05999999999995</v>
      </c>
    </row>
    <row r="119" spans="1:13" x14ac:dyDescent="0.2">
      <c r="A119" s="17">
        <v>114</v>
      </c>
      <c r="B119" s="17" t="s">
        <v>4</v>
      </c>
      <c r="C119" s="17" t="s">
        <v>144</v>
      </c>
      <c r="D119" s="28" t="s">
        <v>133</v>
      </c>
      <c r="E119" s="27">
        <v>2023</v>
      </c>
      <c r="F119" s="17">
        <v>118</v>
      </c>
      <c r="G119" s="17">
        <v>1710</v>
      </c>
      <c r="H119" s="26"/>
      <c r="I119" s="17" t="s">
        <v>151</v>
      </c>
      <c r="J119" s="34" t="s">
        <v>54</v>
      </c>
      <c r="K119" s="18">
        <v>45976</v>
      </c>
      <c r="L119" s="18">
        <v>46705</v>
      </c>
      <c r="M119" s="41">
        <f ca="1">SUMIF(Sheet1!A:B,D119,Sheet1!B:B)*2</f>
        <v>438.12</v>
      </c>
    </row>
    <row r="120" spans="1:13" x14ac:dyDescent="0.2">
      <c r="A120" s="17">
        <v>115</v>
      </c>
      <c r="B120" s="17" t="s">
        <v>4</v>
      </c>
      <c r="C120" s="17" t="s">
        <v>144</v>
      </c>
      <c r="D120" s="28" t="s">
        <v>134</v>
      </c>
      <c r="E120" s="27">
        <v>2023</v>
      </c>
      <c r="F120" s="17">
        <v>118</v>
      </c>
      <c r="G120" s="17">
        <v>1710</v>
      </c>
      <c r="H120" s="26"/>
      <c r="I120" s="17" t="s">
        <v>151</v>
      </c>
      <c r="J120" s="34" t="s">
        <v>54</v>
      </c>
      <c r="K120" s="18">
        <v>45976</v>
      </c>
      <c r="L120" s="18">
        <v>46705</v>
      </c>
      <c r="M120" s="41">
        <f ca="1">SUMIF(Sheet1!A:B,D120,Sheet1!B:B)*2</f>
        <v>438.12</v>
      </c>
    </row>
    <row r="121" spans="1:13" x14ac:dyDescent="0.2">
      <c r="A121" s="17">
        <v>116</v>
      </c>
      <c r="B121" s="17" t="s">
        <v>4</v>
      </c>
      <c r="C121" s="17" t="s">
        <v>144</v>
      </c>
      <c r="D121" s="28" t="s">
        <v>135</v>
      </c>
      <c r="E121" s="27">
        <v>2023</v>
      </c>
      <c r="F121" s="17">
        <v>118</v>
      </c>
      <c r="G121" s="17">
        <v>1710</v>
      </c>
      <c r="H121" s="26"/>
      <c r="I121" s="17" t="s">
        <v>151</v>
      </c>
      <c r="J121" s="34" t="s">
        <v>54</v>
      </c>
      <c r="K121" s="18">
        <v>45976</v>
      </c>
      <c r="L121" s="18">
        <v>46705</v>
      </c>
      <c r="M121" s="41">
        <f ca="1">SUMIF(Sheet1!A:B,D121,Sheet1!B:B)*2</f>
        <v>438.12</v>
      </c>
    </row>
    <row r="122" spans="1:13" x14ac:dyDescent="0.2">
      <c r="A122" s="17">
        <v>117</v>
      </c>
      <c r="B122" s="17" t="s">
        <v>4</v>
      </c>
      <c r="C122" s="17" t="s">
        <v>144</v>
      </c>
      <c r="D122" s="28" t="s">
        <v>136</v>
      </c>
      <c r="E122" s="27">
        <v>2023</v>
      </c>
      <c r="F122" s="17">
        <v>118</v>
      </c>
      <c r="G122" s="17">
        <v>1710</v>
      </c>
      <c r="H122" s="26"/>
      <c r="I122" s="17" t="s">
        <v>151</v>
      </c>
      <c r="J122" s="34" t="s">
        <v>54</v>
      </c>
      <c r="K122" s="18">
        <v>45976</v>
      </c>
      <c r="L122" s="18">
        <v>46705</v>
      </c>
      <c r="M122" s="41">
        <f ca="1">SUMIF(Sheet1!A:B,D122,Sheet1!B:B)*2</f>
        <v>438.12</v>
      </c>
    </row>
    <row r="123" spans="1:13" x14ac:dyDescent="0.2">
      <c r="A123" s="17">
        <v>118</v>
      </c>
      <c r="B123" s="17" t="s">
        <v>4</v>
      </c>
      <c r="C123" s="17" t="s">
        <v>144</v>
      </c>
      <c r="D123" s="28" t="s">
        <v>137</v>
      </c>
      <c r="E123" s="27">
        <v>2023</v>
      </c>
      <c r="F123" s="17">
        <v>118</v>
      </c>
      <c r="G123" s="17">
        <v>1710</v>
      </c>
      <c r="H123" s="26"/>
      <c r="I123" s="17" t="s">
        <v>151</v>
      </c>
      <c r="J123" s="34" t="s">
        <v>54</v>
      </c>
      <c r="K123" s="18">
        <v>45976</v>
      </c>
      <c r="L123" s="18">
        <v>46705</v>
      </c>
      <c r="M123" s="41">
        <f ca="1">SUMIF(Sheet1!A:B,D123,Sheet1!B:B)*2</f>
        <v>438.12</v>
      </c>
    </row>
    <row r="124" spans="1:13" x14ac:dyDescent="0.2">
      <c r="A124" s="17">
        <v>119</v>
      </c>
      <c r="B124" s="17" t="s">
        <v>4</v>
      </c>
      <c r="C124" s="17" t="s">
        <v>144</v>
      </c>
      <c r="D124" s="28" t="s">
        <v>138</v>
      </c>
      <c r="E124" s="27">
        <v>2023</v>
      </c>
      <c r="F124" s="17">
        <v>118</v>
      </c>
      <c r="G124" s="17">
        <v>1710</v>
      </c>
      <c r="H124" s="26"/>
      <c r="I124" s="17" t="s">
        <v>151</v>
      </c>
      <c r="J124" s="34" t="s">
        <v>54</v>
      </c>
      <c r="K124" s="18">
        <v>45976</v>
      </c>
      <c r="L124" s="18">
        <v>46705</v>
      </c>
      <c r="M124" s="41">
        <f ca="1">SUMIF(Sheet1!A:B,D124,Sheet1!B:B)*2</f>
        <v>438.12</v>
      </c>
    </row>
    <row r="125" spans="1:13" x14ac:dyDescent="0.2">
      <c r="A125" s="17">
        <v>120</v>
      </c>
      <c r="B125" s="17" t="s">
        <v>4</v>
      </c>
      <c r="C125" s="17" t="s">
        <v>144</v>
      </c>
      <c r="D125" s="28" t="s">
        <v>139</v>
      </c>
      <c r="E125" s="27">
        <v>2023</v>
      </c>
      <c r="F125" s="17">
        <v>118</v>
      </c>
      <c r="G125" s="17">
        <v>1710</v>
      </c>
      <c r="H125" s="26"/>
      <c r="I125" s="17" t="s">
        <v>151</v>
      </c>
      <c r="J125" s="34" t="s">
        <v>54</v>
      </c>
      <c r="K125" s="18">
        <v>45976</v>
      </c>
      <c r="L125" s="18">
        <v>46705</v>
      </c>
      <c r="M125" s="41">
        <f ca="1">SUMIF(Sheet1!A:B,D125,Sheet1!B:B)*2</f>
        <v>438.12</v>
      </c>
    </row>
    <row r="126" spans="1:13" x14ac:dyDescent="0.2">
      <c r="A126" s="17">
        <v>121</v>
      </c>
      <c r="B126" s="17" t="s">
        <v>4</v>
      </c>
      <c r="C126" s="17" t="s">
        <v>148</v>
      </c>
      <c r="D126" s="28" t="s">
        <v>140</v>
      </c>
      <c r="E126" s="27">
        <v>2023</v>
      </c>
      <c r="F126" s="17">
        <v>106</v>
      </c>
      <c r="G126" s="17">
        <v>2749</v>
      </c>
      <c r="H126" s="26"/>
      <c r="I126" s="17" t="s">
        <v>4</v>
      </c>
      <c r="J126" s="34" t="s">
        <v>54</v>
      </c>
      <c r="K126" s="18">
        <v>45976</v>
      </c>
      <c r="L126" s="18">
        <v>46705</v>
      </c>
      <c r="M126" s="41">
        <f ca="1">SUMIF(Sheet1!A:B,D126,Sheet1!B:B)*2</f>
        <v>655.92</v>
      </c>
    </row>
    <row r="127" spans="1:13" x14ac:dyDescent="0.2">
      <c r="A127" s="17">
        <v>122</v>
      </c>
      <c r="B127" s="17" t="s">
        <v>4</v>
      </c>
      <c r="C127" s="17" t="s">
        <v>152</v>
      </c>
      <c r="D127" s="28" t="s">
        <v>153</v>
      </c>
      <c r="E127" s="27">
        <v>2023</v>
      </c>
      <c r="F127" s="17">
        <v>150</v>
      </c>
      <c r="G127" s="17">
        <v>2430</v>
      </c>
      <c r="H127" s="26"/>
      <c r="I127" s="17" t="s">
        <v>151</v>
      </c>
      <c r="J127" s="34" t="s">
        <v>53</v>
      </c>
      <c r="K127" s="18">
        <v>45976</v>
      </c>
      <c r="L127" s="18">
        <v>46705</v>
      </c>
      <c r="M127" s="41">
        <f ca="1">SUMIF(Sheet1!A:B,D127,Sheet1!B:B)*2</f>
        <v>1466.86</v>
      </c>
    </row>
    <row r="128" spans="1:13" x14ac:dyDescent="0.2">
      <c r="A128" s="17">
        <v>123</v>
      </c>
      <c r="B128" s="17" t="s">
        <v>4</v>
      </c>
      <c r="C128" s="17" t="s">
        <v>141</v>
      </c>
      <c r="D128" s="28" t="s">
        <v>154</v>
      </c>
      <c r="E128" s="27">
        <v>2023</v>
      </c>
      <c r="F128" s="17">
        <v>75</v>
      </c>
      <c r="G128" s="17">
        <v>1670</v>
      </c>
      <c r="H128" s="26"/>
      <c r="I128" s="17" t="s">
        <v>236</v>
      </c>
      <c r="J128" s="34" t="s">
        <v>54</v>
      </c>
      <c r="K128" s="18">
        <v>45976</v>
      </c>
      <c r="L128" s="18">
        <v>46705</v>
      </c>
      <c r="M128" s="41">
        <f ca="1">SUMIF(Sheet1!A:B,D128,Sheet1!B:B)*2</f>
        <v>512.28</v>
      </c>
    </row>
    <row r="129" spans="1:13" x14ac:dyDescent="0.2">
      <c r="A129" s="17">
        <v>124</v>
      </c>
      <c r="B129" s="17" t="s">
        <v>4</v>
      </c>
      <c r="C129" s="17" t="s">
        <v>141</v>
      </c>
      <c r="D129" s="28" t="s">
        <v>155</v>
      </c>
      <c r="E129" s="27">
        <v>2023</v>
      </c>
      <c r="F129" s="17">
        <v>75</v>
      </c>
      <c r="G129" s="17">
        <v>2370</v>
      </c>
      <c r="H129" s="26"/>
      <c r="I129" s="17" t="s">
        <v>236</v>
      </c>
      <c r="J129" s="34" t="s">
        <v>54</v>
      </c>
      <c r="K129" s="18">
        <v>45976</v>
      </c>
      <c r="L129" s="18">
        <v>46705</v>
      </c>
      <c r="M129" s="41">
        <f ca="1">SUMIF(Sheet1!A:B,D129,Sheet1!B:B)*2</f>
        <v>512.28</v>
      </c>
    </row>
    <row r="130" spans="1:13" x14ac:dyDescent="0.2">
      <c r="A130" s="17">
        <v>125</v>
      </c>
      <c r="B130" s="17" t="s">
        <v>4</v>
      </c>
      <c r="C130" s="17" t="s">
        <v>141</v>
      </c>
      <c r="D130" s="28" t="s">
        <v>156</v>
      </c>
      <c r="E130" s="27">
        <v>2023</v>
      </c>
      <c r="F130" s="17">
        <v>75</v>
      </c>
      <c r="G130" s="17">
        <v>1670</v>
      </c>
      <c r="H130" s="26"/>
      <c r="I130" s="17" t="s">
        <v>236</v>
      </c>
      <c r="J130" s="34" t="s">
        <v>54</v>
      </c>
      <c r="K130" s="18">
        <v>45976</v>
      </c>
      <c r="L130" s="18">
        <v>46705</v>
      </c>
      <c r="M130" s="41">
        <f ca="1">SUMIF(Sheet1!A:B,D130,Sheet1!B:B)*2</f>
        <v>512.28</v>
      </c>
    </row>
    <row r="131" spans="1:13" x14ac:dyDescent="0.2">
      <c r="A131" s="17">
        <v>126</v>
      </c>
      <c r="B131" s="17" t="s">
        <v>4</v>
      </c>
      <c r="C131" s="17" t="s">
        <v>141</v>
      </c>
      <c r="D131" s="28" t="s">
        <v>157</v>
      </c>
      <c r="E131" s="27">
        <v>2023</v>
      </c>
      <c r="F131" s="17">
        <v>75</v>
      </c>
      <c r="G131" s="17">
        <v>1670</v>
      </c>
      <c r="H131" s="26"/>
      <c r="I131" s="17" t="s">
        <v>236</v>
      </c>
      <c r="J131" s="34" t="s">
        <v>54</v>
      </c>
      <c r="K131" s="18">
        <v>45976</v>
      </c>
      <c r="L131" s="18">
        <v>46705</v>
      </c>
      <c r="M131" s="41">
        <f ca="1">SUMIF(Sheet1!A:B,D131,Sheet1!B:B)*2</f>
        <v>541.02</v>
      </c>
    </row>
    <row r="132" spans="1:13" x14ac:dyDescent="0.2">
      <c r="A132" s="17">
        <v>127</v>
      </c>
      <c r="B132" s="17" t="s">
        <v>4</v>
      </c>
      <c r="C132" s="17" t="s">
        <v>141</v>
      </c>
      <c r="D132" s="28" t="s">
        <v>158</v>
      </c>
      <c r="E132" s="27">
        <v>2023</v>
      </c>
      <c r="F132" s="17">
        <v>75</v>
      </c>
      <c r="G132" s="17">
        <v>1670</v>
      </c>
      <c r="H132" s="26"/>
      <c r="I132" s="17" t="s">
        <v>236</v>
      </c>
      <c r="J132" s="34" t="s">
        <v>54</v>
      </c>
      <c r="K132" s="18">
        <v>45976</v>
      </c>
      <c r="L132" s="18">
        <v>46705</v>
      </c>
      <c r="M132" s="41">
        <f ca="1">SUMIF(Sheet1!A:B,D132,Sheet1!B:B)*2</f>
        <v>512.28</v>
      </c>
    </row>
    <row r="133" spans="1:13" x14ac:dyDescent="0.2">
      <c r="A133" s="17">
        <v>128</v>
      </c>
      <c r="B133" s="17" t="s">
        <v>4</v>
      </c>
      <c r="C133" s="17" t="s">
        <v>141</v>
      </c>
      <c r="D133" s="28" t="s">
        <v>159</v>
      </c>
      <c r="E133" s="27">
        <v>2023</v>
      </c>
      <c r="F133" s="17">
        <v>75</v>
      </c>
      <c r="G133" s="17">
        <v>1670</v>
      </c>
      <c r="H133" s="26"/>
      <c r="I133" s="17" t="s">
        <v>236</v>
      </c>
      <c r="J133" s="34" t="s">
        <v>54</v>
      </c>
      <c r="K133" s="18">
        <v>45976</v>
      </c>
      <c r="L133" s="18">
        <v>46705</v>
      </c>
      <c r="M133" s="41">
        <f ca="1">SUMIF(Sheet1!A:B,D133,Sheet1!B:B)*2</f>
        <v>512.28</v>
      </c>
    </row>
    <row r="134" spans="1:13" x14ac:dyDescent="0.2">
      <c r="A134" s="17">
        <v>129</v>
      </c>
      <c r="B134" s="17" t="s">
        <v>4</v>
      </c>
      <c r="C134" s="17" t="s">
        <v>141</v>
      </c>
      <c r="D134" s="28" t="s">
        <v>160</v>
      </c>
      <c r="E134" s="27">
        <v>2023</v>
      </c>
      <c r="F134" s="17">
        <v>75</v>
      </c>
      <c r="G134" s="17">
        <v>1670</v>
      </c>
      <c r="H134" s="26"/>
      <c r="I134" s="17" t="s">
        <v>236</v>
      </c>
      <c r="J134" s="34" t="s">
        <v>54</v>
      </c>
      <c r="K134" s="18">
        <v>45976</v>
      </c>
      <c r="L134" s="18">
        <v>46705</v>
      </c>
      <c r="M134" s="41">
        <f ca="1">SUMIF(Sheet1!A:B,D134,Sheet1!B:B)*2</f>
        <v>490.7</v>
      </c>
    </row>
    <row r="135" spans="1:13" x14ac:dyDescent="0.2">
      <c r="A135" s="17">
        <v>130</v>
      </c>
      <c r="B135" s="17" t="s">
        <v>4</v>
      </c>
      <c r="C135" s="17" t="s">
        <v>141</v>
      </c>
      <c r="D135" s="28" t="s">
        <v>161</v>
      </c>
      <c r="E135" s="27">
        <v>2023</v>
      </c>
      <c r="F135" s="17">
        <v>75</v>
      </c>
      <c r="G135" s="17">
        <v>1670</v>
      </c>
      <c r="H135" s="26"/>
      <c r="I135" s="17" t="s">
        <v>236</v>
      </c>
      <c r="J135" s="34" t="s">
        <v>54</v>
      </c>
      <c r="K135" s="18">
        <v>45976</v>
      </c>
      <c r="L135" s="18">
        <v>46705</v>
      </c>
      <c r="M135" s="41">
        <f ca="1">SUMIF(Sheet1!A:B,D135,Sheet1!B:B)*2</f>
        <v>490.7</v>
      </c>
    </row>
    <row r="136" spans="1:13" x14ac:dyDescent="0.2">
      <c r="A136" s="17">
        <v>131</v>
      </c>
      <c r="B136" s="17" t="s">
        <v>4</v>
      </c>
      <c r="C136" s="17" t="s">
        <v>141</v>
      </c>
      <c r="D136" s="28" t="s">
        <v>162</v>
      </c>
      <c r="E136" s="27">
        <v>2023</v>
      </c>
      <c r="F136" s="17">
        <v>75</v>
      </c>
      <c r="G136" s="17">
        <v>1670</v>
      </c>
      <c r="H136" s="26"/>
      <c r="I136" s="17" t="s">
        <v>236</v>
      </c>
      <c r="J136" s="34" t="s">
        <v>54</v>
      </c>
      <c r="K136" s="18">
        <v>45976</v>
      </c>
      <c r="L136" s="18">
        <v>46705</v>
      </c>
      <c r="M136" s="41">
        <f ca="1">SUMIF(Sheet1!A:B,D136,Sheet1!B:B)*2</f>
        <v>490.7</v>
      </c>
    </row>
    <row r="137" spans="1:13" x14ac:dyDescent="0.2">
      <c r="A137" s="17">
        <v>132</v>
      </c>
      <c r="B137" s="17" t="s">
        <v>4</v>
      </c>
      <c r="C137" s="17" t="s">
        <v>141</v>
      </c>
      <c r="D137" s="28" t="s">
        <v>163</v>
      </c>
      <c r="E137" s="27">
        <v>2023</v>
      </c>
      <c r="F137" s="17">
        <v>75</v>
      </c>
      <c r="G137" s="17">
        <v>1670</v>
      </c>
      <c r="H137" s="26"/>
      <c r="I137" s="17" t="s">
        <v>236</v>
      </c>
      <c r="J137" s="34" t="s">
        <v>54</v>
      </c>
      <c r="K137" s="18">
        <v>45976</v>
      </c>
      <c r="L137" s="18">
        <v>46705</v>
      </c>
      <c r="M137" s="41">
        <f ca="1">SUMIF(Sheet1!A:B,D137,Sheet1!B:B)*2</f>
        <v>490.7</v>
      </c>
    </row>
    <row r="138" spans="1:13" x14ac:dyDescent="0.2">
      <c r="A138" s="17">
        <v>133</v>
      </c>
      <c r="B138" s="17" t="s">
        <v>4</v>
      </c>
      <c r="C138" s="17" t="s">
        <v>141</v>
      </c>
      <c r="D138" s="28" t="s">
        <v>164</v>
      </c>
      <c r="E138" s="27">
        <v>2023</v>
      </c>
      <c r="F138" s="17">
        <v>75</v>
      </c>
      <c r="G138" s="17">
        <v>1670</v>
      </c>
      <c r="H138" s="26"/>
      <c r="I138" s="17" t="s">
        <v>236</v>
      </c>
      <c r="J138" s="34" t="s">
        <v>54</v>
      </c>
      <c r="K138" s="18">
        <v>45976</v>
      </c>
      <c r="L138" s="18">
        <v>46705</v>
      </c>
      <c r="M138" s="41">
        <f ca="1">SUMIF(Sheet1!A:B,D138,Sheet1!B:B)*2</f>
        <v>541.02</v>
      </c>
    </row>
    <row r="139" spans="1:13" x14ac:dyDescent="0.2">
      <c r="A139" s="17">
        <v>134</v>
      </c>
      <c r="B139" s="17" t="s">
        <v>4</v>
      </c>
      <c r="C139" s="17" t="s">
        <v>141</v>
      </c>
      <c r="D139" s="28" t="s">
        <v>165</v>
      </c>
      <c r="E139" s="27">
        <v>2023</v>
      </c>
      <c r="F139" s="17">
        <v>75</v>
      </c>
      <c r="G139" s="17">
        <v>1670</v>
      </c>
      <c r="H139" s="26"/>
      <c r="I139" s="17" t="s">
        <v>236</v>
      </c>
      <c r="J139" s="34" t="s">
        <v>54</v>
      </c>
      <c r="K139" s="18">
        <v>45976</v>
      </c>
      <c r="L139" s="18">
        <v>46705</v>
      </c>
      <c r="M139" s="41">
        <f ca="1">SUMIF(Sheet1!A:B,D139,Sheet1!B:B)*2</f>
        <v>490.7</v>
      </c>
    </row>
    <row r="140" spans="1:13" x14ac:dyDescent="0.2">
      <c r="A140" s="17">
        <v>135</v>
      </c>
      <c r="B140" s="17" t="s">
        <v>4</v>
      </c>
      <c r="C140" s="17" t="s">
        <v>141</v>
      </c>
      <c r="D140" s="28" t="s">
        <v>166</v>
      </c>
      <c r="E140" s="27">
        <v>2023</v>
      </c>
      <c r="F140" s="17">
        <v>75</v>
      </c>
      <c r="G140" s="17">
        <v>1670</v>
      </c>
      <c r="H140" s="26"/>
      <c r="I140" s="17" t="s">
        <v>236</v>
      </c>
      <c r="J140" s="34" t="s">
        <v>54</v>
      </c>
      <c r="K140" s="18">
        <v>45976</v>
      </c>
      <c r="L140" s="18">
        <v>46705</v>
      </c>
      <c r="M140" s="41">
        <f ca="1">SUMIF(Sheet1!A:B,D140,Sheet1!B:B)*2</f>
        <v>490.7</v>
      </c>
    </row>
    <row r="141" spans="1:13" x14ac:dyDescent="0.2">
      <c r="A141" s="17">
        <v>136</v>
      </c>
      <c r="B141" s="17" t="s">
        <v>4</v>
      </c>
      <c r="C141" s="17" t="s">
        <v>141</v>
      </c>
      <c r="D141" s="28" t="s">
        <v>167</v>
      </c>
      <c r="E141" s="27">
        <v>2023</v>
      </c>
      <c r="F141" s="17">
        <v>75</v>
      </c>
      <c r="G141" s="17">
        <v>1670</v>
      </c>
      <c r="H141" s="26"/>
      <c r="I141" s="17" t="s">
        <v>236</v>
      </c>
      <c r="J141" s="34" t="s">
        <v>54</v>
      </c>
      <c r="K141" s="18">
        <v>45976</v>
      </c>
      <c r="L141" s="18">
        <v>46705</v>
      </c>
      <c r="M141" s="41">
        <f ca="1">SUMIF(Sheet1!A:B,D141,Sheet1!B:B)*2</f>
        <v>512.28</v>
      </c>
    </row>
    <row r="142" spans="1:13" x14ac:dyDescent="0.2">
      <c r="A142" s="17">
        <v>137</v>
      </c>
      <c r="B142" s="17" t="s">
        <v>4</v>
      </c>
      <c r="C142" s="17" t="s">
        <v>141</v>
      </c>
      <c r="D142" s="28" t="s">
        <v>168</v>
      </c>
      <c r="E142" s="27">
        <v>2023</v>
      </c>
      <c r="F142" s="17">
        <v>75</v>
      </c>
      <c r="G142" s="17">
        <v>1670</v>
      </c>
      <c r="H142" s="26"/>
      <c r="I142" s="17" t="s">
        <v>236</v>
      </c>
      <c r="J142" s="34" t="s">
        <v>54</v>
      </c>
      <c r="K142" s="18">
        <v>45976</v>
      </c>
      <c r="L142" s="18">
        <v>46705</v>
      </c>
      <c r="M142" s="41">
        <f ca="1">SUMIF(Sheet1!A:B,D142,Sheet1!B:B)*2</f>
        <v>490.7</v>
      </c>
    </row>
    <row r="143" spans="1:13" x14ac:dyDescent="0.2">
      <c r="A143" s="17">
        <v>138</v>
      </c>
      <c r="B143" s="17" t="s">
        <v>4</v>
      </c>
      <c r="C143" s="17" t="s">
        <v>141</v>
      </c>
      <c r="D143" s="28" t="s">
        <v>169</v>
      </c>
      <c r="E143" s="27">
        <v>2023</v>
      </c>
      <c r="F143" s="17">
        <v>75</v>
      </c>
      <c r="G143" s="17">
        <v>1670</v>
      </c>
      <c r="H143" s="26"/>
      <c r="I143" s="17" t="s">
        <v>236</v>
      </c>
      <c r="J143" s="34" t="s">
        <v>54</v>
      </c>
      <c r="K143" s="18">
        <v>45976</v>
      </c>
      <c r="L143" s="18">
        <v>46705</v>
      </c>
      <c r="M143" s="41">
        <f ca="1">SUMIF(Sheet1!A:B,D143,Sheet1!B:B)*2</f>
        <v>490.7</v>
      </c>
    </row>
    <row r="144" spans="1:13" x14ac:dyDescent="0.2">
      <c r="A144" s="17">
        <v>139</v>
      </c>
      <c r="B144" s="17" t="s">
        <v>4</v>
      </c>
      <c r="C144" s="17" t="s">
        <v>141</v>
      </c>
      <c r="D144" s="28" t="s">
        <v>170</v>
      </c>
      <c r="E144" s="27">
        <v>2023</v>
      </c>
      <c r="F144" s="17">
        <v>75</v>
      </c>
      <c r="G144" s="17">
        <v>1670</v>
      </c>
      <c r="H144" s="26"/>
      <c r="I144" s="17" t="s">
        <v>236</v>
      </c>
      <c r="J144" s="34" t="s">
        <v>54</v>
      </c>
      <c r="K144" s="18">
        <v>45976</v>
      </c>
      <c r="L144" s="18">
        <v>46705</v>
      </c>
      <c r="M144" s="41">
        <f ca="1">SUMIF(Sheet1!A:B,D144,Sheet1!B:B)*2</f>
        <v>490.7</v>
      </c>
    </row>
    <row r="145" spans="1:13" x14ac:dyDescent="0.2">
      <c r="A145" s="17">
        <v>140</v>
      </c>
      <c r="B145" s="17" t="s">
        <v>4</v>
      </c>
      <c r="C145" s="17" t="s">
        <v>141</v>
      </c>
      <c r="D145" s="28" t="s">
        <v>171</v>
      </c>
      <c r="E145" s="27">
        <v>2023</v>
      </c>
      <c r="F145" s="17">
        <v>75</v>
      </c>
      <c r="G145" s="17">
        <v>1670</v>
      </c>
      <c r="H145" s="26"/>
      <c r="I145" s="17" t="s">
        <v>236</v>
      </c>
      <c r="J145" s="34" t="s">
        <v>54</v>
      </c>
      <c r="K145" s="18">
        <v>45976</v>
      </c>
      <c r="L145" s="18">
        <v>46705</v>
      </c>
      <c r="M145" s="41">
        <f ca="1">SUMIF(Sheet1!A:B,D145,Sheet1!B:B)*2</f>
        <v>490.7</v>
      </c>
    </row>
    <row r="146" spans="1:13" x14ac:dyDescent="0.2">
      <c r="A146" s="17">
        <v>141</v>
      </c>
      <c r="B146" s="17" t="s">
        <v>4</v>
      </c>
      <c r="C146" s="17" t="s">
        <v>141</v>
      </c>
      <c r="D146" s="28" t="s">
        <v>172</v>
      </c>
      <c r="E146" s="27">
        <v>2023</v>
      </c>
      <c r="F146" s="17">
        <v>75</v>
      </c>
      <c r="G146" s="17">
        <v>1670</v>
      </c>
      <c r="H146" s="26"/>
      <c r="I146" s="17" t="s">
        <v>236</v>
      </c>
      <c r="J146" s="34" t="s">
        <v>54</v>
      </c>
      <c r="K146" s="18">
        <v>45976</v>
      </c>
      <c r="L146" s="18">
        <v>46705</v>
      </c>
      <c r="M146" s="41">
        <f ca="1">SUMIF(Sheet1!A:B,D146,Sheet1!B:B)*2</f>
        <v>571.28</v>
      </c>
    </row>
    <row r="147" spans="1:13" x14ac:dyDescent="0.2">
      <c r="A147" s="17">
        <v>142</v>
      </c>
      <c r="B147" s="17" t="s">
        <v>4</v>
      </c>
      <c r="C147" s="17" t="s">
        <v>141</v>
      </c>
      <c r="D147" s="28" t="s">
        <v>173</v>
      </c>
      <c r="E147" s="27">
        <v>2023</v>
      </c>
      <c r="F147" s="17">
        <v>75</v>
      </c>
      <c r="G147" s="17">
        <v>1670</v>
      </c>
      <c r="H147" s="26"/>
      <c r="I147" s="17" t="s">
        <v>236</v>
      </c>
      <c r="J147" s="34" t="s">
        <v>54</v>
      </c>
      <c r="K147" s="18">
        <v>45976</v>
      </c>
      <c r="L147" s="18">
        <v>46705</v>
      </c>
      <c r="M147" s="41">
        <f ca="1">SUMIF(Sheet1!A:B,D147,Sheet1!B:B)*2</f>
        <v>490.7</v>
      </c>
    </row>
    <row r="148" spans="1:13" x14ac:dyDescent="0.2">
      <c r="A148" s="17">
        <v>143</v>
      </c>
      <c r="B148" s="17" t="s">
        <v>4</v>
      </c>
      <c r="C148" s="17" t="s">
        <v>141</v>
      </c>
      <c r="D148" s="28" t="s">
        <v>174</v>
      </c>
      <c r="E148" s="27">
        <v>2023</v>
      </c>
      <c r="F148" s="17">
        <v>75</v>
      </c>
      <c r="G148" s="17">
        <v>1670</v>
      </c>
      <c r="H148" s="26"/>
      <c r="I148" s="17" t="s">
        <v>236</v>
      </c>
      <c r="J148" s="34" t="s">
        <v>54</v>
      </c>
      <c r="K148" s="18">
        <v>45976</v>
      </c>
      <c r="L148" s="18">
        <v>46705</v>
      </c>
      <c r="M148" s="41">
        <f ca="1">SUMIF(Sheet1!A:B,D148,Sheet1!B:B)*2</f>
        <v>541.02</v>
      </c>
    </row>
    <row r="149" spans="1:13" x14ac:dyDescent="0.2">
      <c r="A149" s="17">
        <v>144</v>
      </c>
      <c r="B149" s="17" t="s">
        <v>4</v>
      </c>
      <c r="C149" s="17" t="s">
        <v>141</v>
      </c>
      <c r="D149" s="28" t="s">
        <v>175</v>
      </c>
      <c r="E149" s="27">
        <v>2023</v>
      </c>
      <c r="F149" s="17">
        <v>75</v>
      </c>
      <c r="G149" s="17">
        <v>1670</v>
      </c>
      <c r="H149" s="26"/>
      <c r="I149" s="17" t="s">
        <v>236</v>
      </c>
      <c r="J149" s="34" t="s">
        <v>54</v>
      </c>
      <c r="K149" s="18">
        <v>45976</v>
      </c>
      <c r="L149" s="18">
        <v>46705</v>
      </c>
      <c r="M149" s="41">
        <f ca="1">SUMIF(Sheet1!A:B,D149,Sheet1!B:B)*2</f>
        <v>490.7</v>
      </c>
    </row>
    <row r="150" spans="1:13" x14ac:dyDescent="0.2">
      <c r="A150" s="17">
        <v>145</v>
      </c>
      <c r="B150" s="17" t="s">
        <v>4</v>
      </c>
      <c r="C150" s="17" t="s">
        <v>152</v>
      </c>
      <c r="D150" s="28" t="s">
        <v>176</v>
      </c>
      <c r="E150" s="27">
        <v>2023</v>
      </c>
      <c r="F150" s="17">
        <v>150</v>
      </c>
      <c r="G150" s="17">
        <v>2430</v>
      </c>
      <c r="H150" s="26"/>
      <c r="I150" s="17" t="s">
        <v>151</v>
      </c>
      <c r="J150" s="34" t="s">
        <v>53</v>
      </c>
      <c r="K150" s="18">
        <v>45976</v>
      </c>
      <c r="L150" s="18">
        <v>46705</v>
      </c>
      <c r="M150" s="41">
        <f ca="1">SUMIF(Sheet1!A:B,D150,Sheet1!B:B)*2</f>
        <v>1396.1</v>
      </c>
    </row>
    <row r="151" spans="1:13" x14ac:dyDescent="0.2">
      <c r="A151" s="17">
        <v>146</v>
      </c>
      <c r="B151" s="17" t="s">
        <v>4</v>
      </c>
      <c r="C151" s="17" t="s">
        <v>152</v>
      </c>
      <c r="D151" s="28" t="s">
        <v>177</v>
      </c>
      <c r="E151" s="27">
        <v>2023</v>
      </c>
      <c r="F151" s="17">
        <v>150</v>
      </c>
      <c r="G151" s="17">
        <v>2430</v>
      </c>
      <c r="H151" s="26"/>
      <c r="I151" s="17" t="s">
        <v>151</v>
      </c>
      <c r="J151" s="34" t="s">
        <v>53</v>
      </c>
      <c r="K151" s="18">
        <v>45976</v>
      </c>
      <c r="L151" s="18">
        <v>46705</v>
      </c>
      <c r="M151" s="41">
        <f ca="1">SUMIF(Sheet1!A:B,D151,Sheet1!B:B)*2</f>
        <v>1396.1</v>
      </c>
    </row>
    <row r="152" spans="1:13" x14ac:dyDescent="0.2">
      <c r="A152" s="17">
        <v>147</v>
      </c>
      <c r="B152" s="17" t="s">
        <v>4</v>
      </c>
      <c r="C152" s="17" t="s">
        <v>152</v>
      </c>
      <c r="D152" s="28" t="s">
        <v>178</v>
      </c>
      <c r="E152" s="27">
        <v>2023</v>
      </c>
      <c r="F152" s="17">
        <v>150</v>
      </c>
      <c r="G152" s="17">
        <v>2430</v>
      </c>
      <c r="H152" s="26"/>
      <c r="I152" s="17" t="s">
        <v>151</v>
      </c>
      <c r="J152" s="34" t="s">
        <v>53</v>
      </c>
      <c r="K152" s="18">
        <v>45976</v>
      </c>
      <c r="L152" s="18">
        <v>46705</v>
      </c>
      <c r="M152" s="41">
        <f ca="1">SUMIF(Sheet1!A:B,D152,Sheet1!B:B)*2</f>
        <v>1396.1</v>
      </c>
    </row>
    <row r="153" spans="1:13" x14ac:dyDescent="0.2">
      <c r="A153" s="17">
        <v>148</v>
      </c>
      <c r="B153" s="17" t="s">
        <v>4</v>
      </c>
      <c r="C153" s="17" t="s">
        <v>152</v>
      </c>
      <c r="D153" s="28" t="s">
        <v>179</v>
      </c>
      <c r="E153" s="27">
        <v>2023</v>
      </c>
      <c r="F153" s="17">
        <v>150</v>
      </c>
      <c r="G153" s="17">
        <v>2430</v>
      </c>
      <c r="H153" s="26"/>
      <c r="I153" s="17" t="s">
        <v>151</v>
      </c>
      <c r="J153" s="34" t="s">
        <v>53</v>
      </c>
      <c r="K153" s="18">
        <v>45976</v>
      </c>
      <c r="L153" s="18">
        <v>46705</v>
      </c>
      <c r="M153" s="41">
        <f ca="1">SUMIF(Sheet1!A:B,D153,Sheet1!B:B)*2</f>
        <v>1328.88</v>
      </c>
    </row>
    <row r="154" spans="1:13" x14ac:dyDescent="0.2">
      <c r="A154" s="17">
        <v>149</v>
      </c>
      <c r="B154" s="17" t="s">
        <v>4</v>
      </c>
      <c r="C154" s="17" t="s">
        <v>141</v>
      </c>
      <c r="D154" s="28" t="s">
        <v>180</v>
      </c>
      <c r="E154" s="27">
        <v>2023</v>
      </c>
      <c r="F154" s="17">
        <v>75</v>
      </c>
      <c r="G154" s="17">
        <v>1670</v>
      </c>
      <c r="H154" s="26"/>
      <c r="I154" s="17" t="s">
        <v>236</v>
      </c>
      <c r="J154" s="34" t="s">
        <v>54</v>
      </c>
      <c r="K154" s="18">
        <v>45976</v>
      </c>
      <c r="L154" s="18">
        <v>46705</v>
      </c>
      <c r="M154" s="41">
        <f ca="1">SUMIF(Sheet1!A:B,D154,Sheet1!B:B)*2</f>
        <v>490.7</v>
      </c>
    </row>
    <row r="155" spans="1:13" x14ac:dyDescent="0.2">
      <c r="A155" s="17">
        <v>150</v>
      </c>
      <c r="B155" s="17" t="s">
        <v>4</v>
      </c>
      <c r="C155" s="17" t="s">
        <v>141</v>
      </c>
      <c r="D155" s="28" t="s">
        <v>181</v>
      </c>
      <c r="E155" s="27">
        <v>2023</v>
      </c>
      <c r="F155" s="17">
        <v>75</v>
      </c>
      <c r="G155" s="17">
        <v>1670</v>
      </c>
      <c r="H155" s="26"/>
      <c r="I155" s="17" t="s">
        <v>236</v>
      </c>
      <c r="J155" s="34" t="s">
        <v>54</v>
      </c>
      <c r="K155" s="18">
        <v>45976</v>
      </c>
      <c r="L155" s="18">
        <v>46705</v>
      </c>
      <c r="M155" s="41">
        <f ca="1">SUMIF(Sheet1!A:B,D155,Sheet1!B:B)*2</f>
        <v>490.7</v>
      </c>
    </row>
    <row r="156" spans="1:13" x14ac:dyDescent="0.2">
      <c r="A156" s="17">
        <v>151</v>
      </c>
      <c r="B156" s="17" t="s">
        <v>4</v>
      </c>
      <c r="C156" s="17" t="s">
        <v>141</v>
      </c>
      <c r="D156" s="28" t="s">
        <v>182</v>
      </c>
      <c r="E156" s="27">
        <v>2023</v>
      </c>
      <c r="F156" s="17">
        <v>75</v>
      </c>
      <c r="G156" s="17">
        <v>1670</v>
      </c>
      <c r="H156" s="26"/>
      <c r="I156" s="17" t="s">
        <v>236</v>
      </c>
      <c r="J156" s="34" t="s">
        <v>54</v>
      </c>
      <c r="K156" s="18">
        <v>45976</v>
      </c>
      <c r="L156" s="18">
        <v>46705</v>
      </c>
      <c r="M156" s="41">
        <f ca="1">SUMIF(Sheet1!A:B,D156,Sheet1!B:B)*2</f>
        <v>490.7</v>
      </c>
    </row>
    <row r="157" spans="1:13" x14ac:dyDescent="0.2">
      <c r="A157" s="17">
        <v>152</v>
      </c>
      <c r="B157" s="17" t="s">
        <v>4</v>
      </c>
      <c r="C157" s="17" t="s">
        <v>141</v>
      </c>
      <c r="D157" s="28" t="s">
        <v>183</v>
      </c>
      <c r="E157" s="27">
        <v>2023</v>
      </c>
      <c r="F157" s="17">
        <v>75</v>
      </c>
      <c r="G157" s="17">
        <v>1670</v>
      </c>
      <c r="H157" s="26"/>
      <c r="I157" s="17" t="s">
        <v>236</v>
      </c>
      <c r="J157" s="34" t="s">
        <v>54</v>
      </c>
      <c r="K157" s="18">
        <v>45976</v>
      </c>
      <c r="L157" s="18">
        <v>46705</v>
      </c>
      <c r="M157" s="41">
        <f ca="1">SUMIF(Sheet1!A:B,D157,Sheet1!B:B)*2</f>
        <v>490.7</v>
      </c>
    </row>
    <row r="158" spans="1:13" x14ac:dyDescent="0.2">
      <c r="A158" s="17">
        <v>153</v>
      </c>
      <c r="B158" s="17" t="s">
        <v>4</v>
      </c>
      <c r="C158" s="17" t="s">
        <v>141</v>
      </c>
      <c r="D158" s="28" t="s">
        <v>184</v>
      </c>
      <c r="E158" s="27">
        <v>2023</v>
      </c>
      <c r="F158" s="17">
        <v>75</v>
      </c>
      <c r="G158" s="17">
        <v>1670</v>
      </c>
      <c r="H158" s="26"/>
      <c r="I158" s="17" t="s">
        <v>236</v>
      </c>
      <c r="J158" s="34" t="s">
        <v>54</v>
      </c>
      <c r="K158" s="18">
        <v>45976</v>
      </c>
      <c r="L158" s="18">
        <v>46705</v>
      </c>
      <c r="M158" s="41">
        <f ca="1">SUMIF(Sheet1!A:B,D158,Sheet1!B:B)*2</f>
        <v>490.7</v>
      </c>
    </row>
    <row r="159" spans="1:13" x14ac:dyDescent="0.2">
      <c r="A159" s="17">
        <v>154</v>
      </c>
      <c r="B159" s="17" t="s">
        <v>4</v>
      </c>
      <c r="C159" s="17" t="s">
        <v>141</v>
      </c>
      <c r="D159" s="28" t="s">
        <v>185</v>
      </c>
      <c r="E159" s="27">
        <v>2023</v>
      </c>
      <c r="F159" s="17">
        <v>75</v>
      </c>
      <c r="G159" s="17">
        <v>1670</v>
      </c>
      <c r="H159" s="26"/>
      <c r="I159" s="17" t="s">
        <v>236</v>
      </c>
      <c r="J159" s="34" t="s">
        <v>54</v>
      </c>
      <c r="K159" s="18">
        <v>45976</v>
      </c>
      <c r="L159" s="18">
        <v>46705</v>
      </c>
      <c r="M159" s="41">
        <f ca="1">SUMIF(Sheet1!A:B,D159,Sheet1!B:B)*2</f>
        <v>541.02</v>
      </c>
    </row>
    <row r="160" spans="1:13" x14ac:dyDescent="0.2">
      <c r="A160" s="17">
        <v>155</v>
      </c>
      <c r="B160" s="17" t="s">
        <v>4</v>
      </c>
      <c r="C160" s="17" t="s">
        <v>141</v>
      </c>
      <c r="D160" s="28" t="s">
        <v>186</v>
      </c>
      <c r="E160" s="27">
        <v>2023</v>
      </c>
      <c r="F160" s="17">
        <v>75</v>
      </c>
      <c r="G160" s="17">
        <v>1670</v>
      </c>
      <c r="H160" s="26"/>
      <c r="I160" s="17" t="s">
        <v>236</v>
      </c>
      <c r="J160" s="34" t="s">
        <v>54</v>
      </c>
      <c r="K160" s="18">
        <v>45976</v>
      </c>
      <c r="L160" s="18">
        <v>46705</v>
      </c>
      <c r="M160" s="41">
        <f ca="1">SUMIF(Sheet1!A:B,D160,Sheet1!B:B)*2</f>
        <v>490.7</v>
      </c>
    </row>
    <row r="161" spans="1:14" x14ac:dyDescent="0.2">
      <c r="A161" s="17">
        <v>156</v>
      </c>
      <c r="B161" s="17" t="s">
        <v>4</v>
      </c>
      <c r="C161" s="17" t="s">
        <v>141</v>
      </c>
      <c r="D161" s="28" t="s">
        <v>187</v>
      </c>
      <c r="E161" s="27">
        <v>2023</v>
      </c>
      <c r="F161" s="17">
        <v>75</v>
      </c>
      <c r="G161" s="17">
        <v>1670</v>
      </c>
      <c r="H161" s="26"/>
      <c r="I161" s="17" t="s">
        <v>236</v>
      </c>
      <c r="J161" s="34" t="s">
        <v>54</v>
      </c>
      <c r="K161" s="18">
        <v>45976</v>
      </c>
      <c r="L161" s="18">
        <v>46705</v>
      </c>
      <c r="M161" s="41">
        <f ca="1">SUMIF(Sheet1!A:B,D161,Sheet1!B:B)*2</f>
        <v>490.7</v>
      </c>
    </row>
    <row r="162" spans="1:14" x14ac:dyDescent="0.2">
      <c r="A162" s="17">
        <v>157</v>
      </c>
      <c r="B162" s="17" t="s">
        <v>4</v>
      </c>
      <c r="C162" s="17" t="s">
        <v>141</v>
      </c>
      <c r="D162" s="28" t="s">
        <v>188</v>
      </c>
      <c r="E162" s="27">
        <v>2023</v>
      </c>
      <c r="F162" s="17">
        <v>75</v>
      </c>
      <c r="G162" s="17">
        <v>1670</v>
      </c>
      <c r="H162" s="26"/>
      <c r="I162" s="17" t="s">
        <v>151</v>
      </c>
      <c r="J162" s="34" t="s">
        <v>54</v>
      </c>
      <c r="K162" s="18">
        <v>45976</v>
      </c>
      <c r="L162" s="18">
        <v>46705</v>
      </c>
      <c r="M162" s="41">
        <f ca="1">SUMIF(Sheet1!A:B,D162,Sheet1!B:B)*2</f>
        <v>490.7</v>
      </c>
    </row>
    <row r="163" spans="1:14" x14ac:dyDescent="0.2">
      <c r="A163" s="17">
        <v>158</v>
      </c>
      <c r="B163" s="17" t="s">
        <v>4</v>
      </c>
      <c r="C163" s="17" t="s">
        <v>146</v>
      </c>
      <c r="D163" s="28" t="s">
        <v>189</v>
      </c>
      <c r="E163" s="27">
        <v>2023</v>
      </c>
      <c r="F163" s="17">
        <v>110</v>
      </c>
      <c r="G163" s="17">
        <v>2170</v>
      </c>
      <c r="H163" s="26"/>
      <c r="I163" s="17" t="s">
        <v>151</v>
      </c>
      <c r="J163" s="34" t="s">
        <v>53</v>
      </c>
      <c r="K163" s="18">
        <v>45976</v>
      </c>
      <c r="L163" s="18">
        <v>46705</v>
      </c>
      <c r="M163" s="41">
        <f ca="1">SUMIF(Sheet1!A:B,D163,Sheet1!B:B)*2</f>
        <v>801.44</v>
      </c>
    </row>
    <row r="164" spans="1:14" x14ac:dyDescent="0.2">
      <c r="A164" s="17">
        <v>159</v>
      </c>
      <c r="B164" s="17" t="s">
        <v>4</v>
      </c>
      <c r="C164" s="17" t="s">
        <v>146</v>
      </c>
      <c r="D164" s="28" t="s">
        <v>190</v>
      </c>
      <c r="E164" s="27">
        <v>2023</v>
      </c>
      <c r="F164" s="17">
        <v>110</v>
      </c>
      <c r="G164" s="17">
        <v>2170</v>
      </c>
      <c r="H164" s="26"/>
      <c r="I164" s="17" t="s">
        <v>151</v>
      </c>
      <c r="J164" s="34" t="s">
        <v>53</v>
      </c>
      <c r="K164" s="18">
        <v>45976</v>
      </c>
      <c r="L164" s="18">
        <v>46705</v>
      </c>
      <c r="M164" s="41">
        <f ca="1">SUMIF(Sheet1!A:B,D164,Sheet1!B:B)*2</f>
        <v>801.44</v>
      </c>
    </row>
    <row r="165" spans="1:14" x14ac:dyDescent="0.2">
      <c r="A165" s="17">
        <v>160</v>
      </c>
      <c r="B165" s="17" t="s">
        <v>4</v>
      </c>
      <c r="C165" s="17" t="s">
        <v>146</v>
      </c>
      <c r="D165" s="28" t="s">
        <v>191</v>
      </c>
      <c r="E165" s="27">
        <v>2023</v>
      </c>
      <c r="F165" s="17">
        <v>110</v>
      </c>
      <c r="G165" s="17">
        <v>2170</v>
      </c>
      <c r="H165" s="26"/>
      <c r="I165" s="17" t="s">
        <v>151</v>
      </c>
      <c r="J165" s="34" t="s">
        <v>53</v>
      </c>
      <c r="K165" s="18">
        <v>45976</v>
      </c>
      <c r="L165" s="18">
        <v>46705</v>
      </c>
      <c r="M165" s="41">
        <f ca="1">SUMIF(Sheet1!A:B,D165,Sheet1!B:B)*2</f>
        <v>801.44</v>
      </c>
      <c r="N165" s="19"/>
    </row>
    <row r="166" spans="1:14" x14ac:dyDescent="0.2">
      <c r="A166" s="17">
        <v>161</v>
      </c>
      <c r="B166" s="17" t="s">
        <v>4</v>
      </c>
      <c r="C166" s="17" t="s">
        <v>146</v>
      </c>
      <c r="D166" s="28" t="s">
        <v>192</v>
      </c>
      <c r="E166" s="27">
        <v>2023</v>
      </c>
      <c r="F166" s="17">
        <v>110</v>
      </c>
      <c r="G166" s="17">
        <v>2170</v>
      </c>
      <c r="H166" s="26"/>
      <c r="I166" s="17" t="s">
        <v>151</v>
      </c>
      <c r="J166" s="34" t="s">
        <v>53</v>
      </c>
      <c r="K166" s="18">
        <v>45976</v>
      </c>
      <c r="L166" s="18">
        <v>46705</v>
      </c>
      <c r="M166" s="41">
        <f ca="1">SUMIF(Sheet1!A:B,D166,Sheet1!B:B)*2</f>
        <v>801.44</v>
      </c>
    </row>
    <row r="167" spans="1:14" x14ac:dyDescent="0.2">
      <c r="A167" s="17">
        <v>162</v>
      </c>
      <c r="B167" s="17" t="s">
        <v>4</v>
      </c>
      <c r="C167" s="17" t="s">
        <v>146</v>
      </c>
      <c r="D167" s="28" t="s">
        <v>193</v>
      </c>
      <c r="E167" s="27">
        <v>2023</v>
      </c>
      <c r="F167" s="17">
        <v>110</v>
      </c>
      <c r="G167" s="17">
        <v>2170</v>
      </c>
      <c r="H167" s="26"/>
      <c r="I167" s="17" t="s">
        <v>151</v>
      </c>
      <c r="J167" s="34" t="s">
        <v>53</v>
      </c>
      <c r="K167" s="18">
        <v>45976</v>
      </c>
      <c r="L167" s="18">
        <v>46705</v>
      </c>
      <c r="M167" s="41">
        <f ca="1">SUMIF(Sheet1!A:B,D167,Sheet1!B:B)*2</f>
        <v>801.44</v>
      </c>
    </row>
    <row r="168" spans="1:14" x14ac:dyDescent="0.2">
      <c r="A168" s="17">
        <v>163</v>
      </c>
      <c r="B168" s="17" t="s">
        <v>4</v>
      </c>
      <c r="C168" s="17" t="s">
        <v>152</v>
      </c>
      <c r="D168" s="28" t="s">
        <v>194</v>
      </c>
      <c r="E168" s="27">
        <v>2024</v>
      </c>
      <c r="F168" s="17">
        <v>110</v>
      </c>
      <c r="G168" s="17">
        <v>2430</v>
      </c>
      <c r="H168" s="26"/>
      <c r="I168" s="17" t="s">
        <v>4</v>
      </c>
      <c r="J168" s="34" t="s">
        <v>53</v>
      </c>
      <c r="K168" s="18">
        <v>45976</v>
      </c>
      <c r="L168" s="18">
        <v>46705</v>
      </c>
      <c r="M168" s="41">
        <f ca="1">SUMIF(Sheet1!A:B,D168,Sheet1!B:B)*2</f>
        <v>1235.1199999999999</v>
      </c>
    </row>
    <row r="169" spans="1:14" x14ac:dyDescent="0.2">
      <c r="A169" s="17">
        <v>164</v>
      </c>
      <c r="B169" s="17" t="s">
        <v>4</v>
      </c>
      <c r="C169" s="17" t="s">
        <v>152</v>
      </c>
      <c r="D169" s="28" t="s">
        <v>195</v>
      </c>
      <c r="E169" s="27">
        <v>2024</v>
      </c>
      <c r="F169" s="17">
        <v>110</v>
      </c>
      <c r="G169" s="17">
        <v>2430</v>
      </c>
      <c r="H169" s="26"/>
      <c r="I169" s="17" t="s">
        <v>4</v>
      </c>
      <c r="J169" s="34" t="s">
        <v>53</v>
      </c>
      <c r="K169" s="18">
        <v>45976</v>
      </c>
      <c r="L169" s="18">
        <v>46705</v>
      </c>
      <c r="M169" s="41">
        <f ca="1">SUMIF(Sheet1!A:B,D169,Sheet1!B:B)*2</f>
        <v>1235.1199999999999</v>
      </c>
    </row>
    <row r="170" spans="1:14" x14ac:dyDescent="0.2">
      <c r="A170" s="17">
        <v>165</v>
      </c>
      <c r="B170" s="17" t="s">
        <v>4</v>
      </c>
      <c r="C170" s="17" t="s">
        <v>141</v>
      </c>
      <c r="D170" s="28" t="s">
        <v>196</v>
      </c>
      <c r="E170" s="27">
        <v>2024</v>
      </c>
      <c r="F170" s="17">
        <v>75</v>
      </c>
      <c r="G170" s="17">
        <v>1670</v>
      </c>
      <c r="H170" s="26"/>
      <c r="I170" s="17" t="s">
        <v>236</v>
      </c>
      <c r="J170" s="34" t="s">
        <v>54</v>
      </c>
      <c r="K170" s="18">
        <v>45976</v>
      </c>
      <c r="L170" s="18">
        <v>46705</v>
      </c>
      <c r="M170" s="41">
        <f ca="1">SUMIF(Sheet1!A:B,D170,Sheet1!B:B)*2</f>
        <v>593.48</v>
      </c>
    </row>
    <row r="171" spans="1:14" x14ac:dyDescent="0.2">
      <c r="A171" s="17">
        <v>166</v>
      </c>
      <c r="B171" s="17" t="s">
        <v>4</v>
      </c>
      <c r="C171" s="17" t="s">
        <v>141</v>
      </c>
      <c r="D171" s="28" t="s">
        <v>197</v>
      </c>
      <c r="E171" s="27">
        <v>2024</v>
      </c>
      <c r="F171" s="17">
        <v>75</v>
      </c>
      <c r="G171" s="17">
        <v>1670</v>
      </c>
      <c r="H171" s="26"/>
      <c r="I171" s="17" t="s">
        <v>236</v>
      </c>
      <c r="J171" s="34" t="s">
        <v>54</v>
      </c>
      <c r="K171" s="18">
        <v>45976</v>
      </c>
      <c r="L171" s="18">
        <v>46705</v>
      </c>
      <c r="M171" s="41">
        <f ca="1">SUMIF(Sheet1!A:B,D171,Sheet1!B:B)*2</f>
        <v>593.48</v>
      </c>
    </row>
    <row r="172" spans="1:14" x14ac:dyDescent="0.2">
      <c r="A172" s="17">
        <v>167</v>
      </c>
      <c r="B172" s="17" t="s">
        <v>4</v>
      </c>
      <c r="C172" s="17" t="s">
        <v>141</v>
      </c>
      <c r="D172" s="28" t="s">
        <v>198</v>
      </c>
      <c r="E172" s="27">
        <v>2024</v>
      </c>
      <c r="F172" s="17">
        <v>75</v>
      </c>
      <c r="G172" s="17">
        <v>1670</v>
      </c>
      <c r="H172" s="26"/>
      <c r="I172" s="17" t="s">
        <v>236</v>
      </c>
      <c r="J172" s="34" t="s">
        <v>54</v>
      </c>
      <c r="K172" s="18">
        <v>45976</v>
      </c>
      <c r="L172" s="18">
        <v>46705</v>
      </c>
      <c r="M172" s="41">
        <f ca="1">SUMIF(Sheet1!A:B,D172,Sheet1!B:B)*2</f>
        <v>593.48</v>
      </c>
    </row>
    <row r="173" spans="1:14" x14ac:dyDescent="0.2">
      <c r="A173" s="17">
        <v>168</v>
      </c>
      <c r="B173" s="17" t="s">
        <v>4</v>
      </c>
      <c r="C173" s="17" t="s">
        <v>141</v>
      </c>
      <c r="D173" s="28" t="s">
        <v>199</v>
      </c>
      <c r="E173" s="27">
        <v>2024</v>
      </c>
      <c r="F173" s="17">
        <v>75</v>
      </c>
      <c r="G173" s="17">
        <v>1670</v>
      </c>
      <c r="H173" s="26"/>
      <c r="I173" s="17" t="s">
        <v>236</v>
      </c>
      <c r="J173" s="34" t="s">
        <v>54</v>
      </c>
      <c r="K173" s="18">
        <v>45976</v>
      </c>
      <c r="L173" s="18">
        <v>46705</v>
      </c>
      <c r="M173" s="41">
        <f ca="1">SUMIF(Sheet1!A:B,D173,Sheet1!B:B)*2</f>
        <v>593.48</v>
      </c>
    </row>
    <row r="174" spans="1:14" x14ac:dyDescent="0.2">
      <c r="A174" s="17">
        <v>169</v>
      </c>
      <c r="B174" s="17" t="s">
        <v>4</v>
      </c>
      <c r="C174" s="17" t="s">
        <v>141</v>
      </c>
      <c r="D174" s="28" t="s">
        <v>200</v>
      </c>
      <c r="E174" s="27">
        <v>2024</v>
      </c>
      <c r="F174" s="17">
        <v>75</v>
      </c>
      <c r="G174" s="17">
        <v>1670</v>
      </c>
      <c r="H174" s="26"/>
      <c r="I174" s="17" t="s">
        <v>236</v>
      </c>
      <c r="J174" s="34" t="s">
        <v>54</v>
      </c>
      <c r="K174" s="18">
        <v>45976</v>
      </c>
      <c r="L174" s="18">
        <v>46705</v>
      </c>
      <c r="M174" s="41">
        <f ca="1">SUMIF(Sheet1!A:B,D174,Sheet1!B:B)*2</f>
        <v>593.48</v>
      </c>
    </row>
    <row r="175" spans="1:14" x14ac:dyDescent="0.2">
      <c r="A175" s="17">
        <v>170</v>
      </c>
      <c r="B175" s="17" t="s">
        <v>4</v>
      </c>
      <c r="C175" s="17" t="s">
        <v>141</v>
      </c>
      <c r="D175" s="28" t="s">
        <v>201</v>
      </c>
      <c r="E175" s="27">
        <v>2024</v>
      </c>
      <c r="F175" s="17">
        <v>75</v>
      </c>
      <c r="G175" s="17">
        <v>1670</v>
      </c>
      <c r="H175" s="26"/>
      <c r="I175" s="17" t="s">
        <v>236</v>
      </c>
      <c r="J175" s="34" t="s">
        <v>54</v>
      </c>
      <c r="K175" s="18">
        <v>45976</v>
      </c>
      <c r="L175" s="18">
        <v>46705</v>
      </c>
      <c r="M175" s="41">
        <f ca="1">SUMIF(Sheet1!A:B,D175,Sheet1!B:B)*2</f>
        <v>593.48</v>
      </c>
    </row>
    <row r="176" spans="1:14" x14ac:dyDescent="0.2">
      <c r="A176" s="17">
        <v>171</v>
      </c>
      <c r="B176" s="17" t="s">
        <v>4</v>
      </c>
      <c r="C176" s="17" t="s">
        <v>141</v>
      </c>
      <c r="D176" s="28" t="s">
        <v>202</v>
      </c>
      <c r="E176" s="27">
        <v>2024</v>
      </c>
      <c r="F176" s="17">
        <v>75</v>
      </c>
      <c r="G176" s="17">
        <v>1670</v>
      </c>
      <c r="H176" s="26"/>
      <c r="I176" s="17" t="s">
        <v>236</v>
      </c>
      <c r="J176" s="34" t="s">
        <v>54</v>
      </c>
      <c r="K176" s="18">
        <v>45976</v>
      </c>
      <c r="L176" s="18">
        <v>46705</v>
      </c>
      <c r="M176" s="41">
        <f ca="1">SUMIF(Sheet1!A:B,D176,Sheet1!B:B)*2</f>
        <v>593.48</v>
      </c>
    </row>
    <row r="177" spans="1:13" x14ac:dyDescent="0.2">
      <c r="A177" s="17">
        <v>172</v>
      </c>
      <c r="B177" s="17" t="s">
        <v>4</v>
      </c>
      <c r="C177" s="17" t="s">
        <v>141</v>
      </c>
      <c r="D177" s="28" t="s">
        <v>203</v>
      </c>
      <c r="E177" s="27">
        <v>2024</v>
      </c>
      <c r="F177" s="17">
        <v>75</v>
      </c>
      <c r="G177" s="17">
        <v>1670</v>
      </c>
      <c r="H177" s="26"/>
      <c r="I177" s="17" t="s">
        <v>236</v>
      </c>
      <c r="J177" s="34" t="s">
        <v>54</v>
      </c>
      <c r="K177" s="18">
        <v>45976</v>
      </c>
      <c r="L177" s="18">
        <v>46705</v>
      </c>
      <c r="M177" s="41">
        <f ca="1">SUMIF(Sheet1!A:B,D177,Sheet1!B:B)*2</f>
        <v>593.48</v>
      </c>
    </row>
    <row r="178" spans="1:13" x14ac:dyDescent="0.2">
      <c r="A178" s="17">
        <v>173</v>
      </c>
      <c r="B178" s="17" t="s">
        <v>4</v>
      </c>
      <c r="C178" s="17" t="s">
        <v>141</v>
      </c>
      <c r="D178" s="28" t="s">
        <v>204</v>
      </c>
      <c r="E178" s="27">
        <v>2024</v>
      </c>
      <c r="F178" s="17">
        <v>75</v>
      </c>
      <c r="G178" s="17">
        <v>1670</v>
      </c>
      <c r="H178" s="26"/>
      <c r="I178" s="17" t="s">
        <v>236</v>
      </c>
      <c r="J178" s="34" t="s">
        <v>54</v>
      </c>
      <c r="K178" s="18">
        <v>45976</v>
      </c>
      <c r="L178" s="18">
        <v>46705</v>
      </c>
      <c r="M178" s="41">
        <f ca="1">SUMIF(Sheet1!A:B,D178,Sheet1!B:B)*2</f>
        <v>593.48</v>
      </c>
    </row>
    <row r="179" spans="1:13" x14ac:dyDescent="0.2">
      <c r="A179" s="17">
        <v>174</v>
      </c>
      <c r="B179" s="17" t="s">
        <v>4</v>
      </c>
      <c r="C179" s="17" t="s">
        <v>141</v>
      </c>
      <c r="D179" s="28" t="s">
        <v>205</v>
      </c>
      <c r="E179" s="27">
        <v>2024</v>
      </c>
      <c r="F179" s="17">
        <v>75</v>
      </c>
      <c r="G179" s="17">
        <v>1670</v>
      </c>
      <c r="H179" s="26"/>
      <c r="I179" s="17" t="s">
        <v>236</v>
      </c>
      <c r="J179" s="34" t="s">
        <v>54</v>
      </c>
      <c r="K179" s="18">
        <v>45976</v>
      </c>
      <c r="L179" s="18">
        <v>46705</v>
      </c>
      <c r="M179" s="41">
        <f ca="1">SUMIF(Sheet1!A:B,D179,Sheet1!B:B)*2</f>
        <v>593.48</v>
      </c>
    </row>
    <row r="180" spans="1:13" x14ac:dyDescent="0.2">
      <c r="A180" s="17">
        <v>175</v>
      </c>
      <c r="B180" s="17" t="s">
        <v>4</v>
      </c>
      <c r="C180" s="17" t="s">
        <v>141</v>
      </c>
      <c r="D180" s="28" t="s">
        <v>206</v>
      </c>
      <c r="E180" s="27">
        <v>2024</v>
      </c>
      <c r="F180" s="17">
        <v>75</v>
      </c>
      <c r="G180" s="17">
        <v>1670</v>
      </c>
      <c r="H180" s="26"/>
      <c r="I180" s="17" t="s">
        <v>236</v>
      </c>
      <c r="J180" s="34" t="s">
        <v>54</v>
      </c>
      <c r="K180" s="18">
        <v>45976</v>
      </c>
      <c r="L180" s="18">
        <v>46705</v>
      </c>
      <c r="M180" s="41">
        <f ca="1">SUMIF(Sheet1!A:B,D180,Sheet1!B:B)*2</f>
        <v>593.48</v>
      </c>
    </row>
    <row r="181" spans="1:13" x14ac:dyDescent="0.2">
      <c r="A181" s="17">
        <v>176</v>
      </c>
      <c r="B181" s="17" t="s">
        <v>4</v>
      </c>
      <c r="C181" s="17" t="s">
        <v>141</v>
      </c>
      <c r="D181" s="28" t="s">
        <v>207</v>
      </c>
      <c r="E181" s="27">
        <v>2024</v>
      </c>
      <c r="F181" s="17">
        <v>75</v>
      </c>
      <c r="G181" s="17">
        <v>1670</v>
      </c>
      <c r="H181" s="26"/>
      <c r="I181" s="17" t="s">
        <v>236</v>
      </c>
      <c r="J181" s="34" t="s">
        <v>54</v>
      </c>
      <c r="K181" s="18">
        <v>45976</v>
      </c>
      <c r="L181" s="18">
        <v>46705</v>
      </c>
      <c r="M181" s="41">
        <f ca="1">SUMIF(Sheet1!A:B,D181,Sheet1!B:B)*2</f>
        <v>593.48</v>
      </c>
    </row>
    <row r="182" spans="1:13" x14ac:dyDescent="0.2">
      <c r="A182" s="17">
        <v>177</v>
      </c>
      <c r="B182" s="17" t="s">
        <v>4</v>
      </c>
      <c r="C182" s="17" t="s">
        <v>141</v>
      </c>
      <c r="D182" s="28" t="s">
        <v>208</v>
      </c>
      <c r="E182" s="27">
        <v>2024</v>
      </c>
      <c r="F182" s="17">
        <v>75</v>
      </c>
      <c r="G182" s="17">
        <v>1670</v>
      </c>
      <c r="H182" s="26"/>
      <c r="I182" s="17" t="s">
        <v>236</v>
      </c>
      <c r="J182" s="34" t="s">
        <v>54</v>
      </c>
      <c r="K182" s="18">
        <v>45976</v>
      </c>
      <c r="L182" s="18">
        <v>46705</v>
      </c>
      <c r="M182" s="41">
        <f ca="1">SUMIF(Sheet1!A:B,D182,Sheet1!B:B)*2</f>
        <v>593.48</v>
      </c>
    </row>
    <row r="183" spans="1:13" x14ac:dyDescent="0.2">
      <c r="A183" s="17">
        <v>178</v>
      </c>
      <c r="B183" s="17" t="s">
        <v>4</v>
      </c>
      <c r="C183" s="17" t="s">
        <v>141</v>
      </c>
      <c r="D183" s="28" t="s">
        <v>209</v>
      </c>
      <c r="E183" s="27">
        <v>2024</v>
      </c>
      <c r="F183" s="17">
        <v>75</v>
      </c>
      <c r="G183" s="17">
        <v>1670</v>
      </c>
      <c r="H183" s="26"/>
      <c r="I183" s="17" t="s">
        <v>236</v>
      </c>
      <c r="J183" s="34" t="s">
        <v>54</v>
      </c>
      <c r="K183" s="18">
        <v>45976</v>
      </c>
      <c r="L183" s="18">
        <v>46705</v>
      </c>
      <c r="M183" s="41">
        <f ca="1">SUMIF(Sheet1!A:B,D183,Sheet1!B:B)*2</f>
        <v>593.48</v>
      </c>
    </row>
    <row r="184" spans="1:13" x14ac:dyDescent="0.2">
      <c r="A184" s="17">
        <v>179</v>
      </c>
      <c r="B184" s="17" t="s">
        <v>4</v>
      </c>
      <c r="C184" s="17" t="s">
        <v>141</v>
      </c>
      <c r="D184" s="28" t="s">
        <v>210</v>
      </c>
      <c r="E184" s="27">
        <v>2024</v>
      </c>
      <c r="F184" s="17">
        <v>75</v>
      </c>
      <c r="G184" s="17">
        <v>1670</v>
      </c>
      <c r="H184" s="26"/>
      <c r="I184" s="17" t="s">
        <v>236</v>
      </c>
      <c r="J184" s="34" t="s">
        <v>54</v>
      </c>
      <c r="K184" s="18">
        <v>45976</v>
      </c>
      <c r="L184" s="18">
        <v>46705</v>
      </c>
      <c r="M184" s="41">
        <f ca="1">SUMIF(Sheet1!A:B,D184,Sheet1!B:B)*2</f>
        <v>593.48</v>
      </c>
    </row>
    <row r="185" spans="1:13" x14ac:dyDescent="0.2">
      <c r="A185" s="17">
        <v>180</v>
      </c>
      <c r="B185" s="17" t="s">
        <v>4</v>
      </c>
      <c r="C185" s="17" t="s">
        <v>141</v>
      </c>
      <c r="D185" s="28" t="s">
        <v>211</v>
      </c>
      <c r="E185" s="27">
        <v>2024</v>
      </c>
      <c r="F185" s="17">
        <v>75</v>
      </c>
      <c r="G185" s="17">
        <v>1670</v>
      </c>
      <c r="H185" s="26"/>
      <c r="I185" s="17" t="s">
        <v>236</v>
      </c>
      <c r="J185" s="34" t="s">
        <v>54</v>
      </c>
      <c r="K185" s="18">
        <v>45976</v>
      </c>
      <c r="L185" s="18">
        <v>46705</v>
      </c>
      <c r="M185" s="41">
        <f ca="1">SUMIF(Sheet1!A:B,D185,Sheet1!B:B)*2</f>
        <v>593.48</v>
      </c>
    </row>
    <row r="186" spans="1:13" x14ac:dyDescent="0.2">
      <c r="A186" s="17">
        <v>181</v>
      </c>
      <c r="B186" s="17" t="s">
        <v>4</v>
      </c>
      <c r="C186" s="17" t="s">
        <v>141</v>
      </c>
      <c r="D186" s="28" t="s">
        <v>212</v>
      </c>
      <c r="E186" s="27">
        <v>2024</v>
      </c>
      <c r="F186" s="17">
        <v>75</v>
      </c>
      <c r="G186" s="17">
        <v>1670</v>
      </c>
      <c r="H186" s="26"/>
      <c r="I186" s="17" t="s">
        <v>236</v>
      </c>
      <c r="J186" s="34" t="s">
        <v>54</v>
      </c>
      <c r="K186" s="18">
        <v>45976</v>
      </c>
      <c r="L186" s="18">
        <v>46705</v>
      </c>
      <c r="M186" s="41">
        <f ca="1">SUMIF(Sheet1!A:B,D186,Sheet1!B:B)*2</f>
        <v>593.48</v>
      </c>
    </row>
    <row r="187" spans="1:13" x14ac:dyDescent="0.2">
      <c r="A187" s="17">
        <v>182</v>
      </c>
      <c r="B187" s="17" t="s">
        <v>4</v>
      </c>
      <c r="C187" s="17" t="s">
        <v>141</v>
      </c>
      <c r="D187" s="28" t="s">
        <v>213</v>
      </c>
      <c r="E187" s="27">
        <v>2024</v>
      </c>
      <c r="F187" s="17">
        <v>75</v>
      </c>
      <c r="G187" s="17">
        <v>1670</v>
      </c>
      <c r="H187" s="26"/>
      <c r="I187" s="17" t="s">
        <v>236</v>
      </c>
      <c r="J187" s="34" t="s">
        <v>54</v>
      </c>
      <c r="K187" s="18">
        <v>45976</v>
      </c>
      <c r="L187" s="18">
        <v>46705</v>
      </c>
      <c r="M187" s="41">
        <f ca="1">SUMIF(Sheet1!A:B,D187,Sheet1!B:B)*2</f>
        <v>593.48</v>
      </c>
    </row>
    <row r="188" spans="1:13" x14ac:dyDescent="0.2">
      <c r="A188" s="17">
        <v>183</v>
      </c>
      <c r="B188" s="17" t="s">
        <v>4</v>
      </c>
      <c r="C188" s="17" t="s">
        <v>152</v>
      </c>
      <c r="D188" s="28" t="s">
        <v>214</v>
      </c>
      <c r="E188" s="27">
        <v>2024</v>
      </c>
      <c r="F188" s="17">
        <v>110</v>
      </c>
      <c r="G188" s="17">
        <v>2430</v>
      </c>
      <c r="H188" s="26"/>
      <c r="I188" s="17" t="s">
        <v>4</v>
      </c>
      <c r="J188" s="34" t="s">
        <v>53</v>
      </c>
      <c r="K188" s="18">
        <v>45976</v>
      </c>
      <c r="L188" s="18">
        <v>46705</v>
      </c>
      <c r="M188" s="41">
        <f ca="1">SUMIF(Sheet1!A:B,D188,Sheet1!B:B)*2</f>
        <v>1235.1199999999999</v>
      </c>
    </row>
    <row r="189" spans="1:13" x14ac:dyDescent="0.2">
      <c r="A189" s="17">
        <v>184</v>
      </c>
      <c r="B189" s="17" t="s">
        <v>4</v>
      </c>
      <c r="C189" s="17" t="s">
        <v>152</v>
      </c>
      <c r="D189" s="28" t="s">
        <v>215</v>
      </c>
      <c r="E189" s="27">
        <v>2024</v>
      </c>
      <c r="F189" s="17">
        <v>110</v>
      </c>
      <c r="G189" s="17">
        <v>2430</v>
      </c>
      <c r="H189" s="26"/>
      <c r="I189" s="17" t="s">
        <v>4</v>
      </c>
      <c r="J189" s="35" t="s">
        <v>53</v>
      </c>
      <c r="K189" s="18">
        <v>45976</v>
      </c>
      <c r="L189" s="18">
        <v>46705</v>
      </c>
      <c r="M189" s="41">
        <f ca="1">SUMIF(Sheet1!A:B,D189,Sheet1!B:B)*2</f>
        <v>1235.1199999999999</v>
      </c>
    </row>
    <row r="190" spans="1:13" x14ac:dyDescent="0.2">
      <c r="A190" s="17">
        <v>185</v>
      </c>
      <c r="B190" s="17" t="s">
        <v>4</v>
      </c>
      <c r="C190" s="17" t="s">
        <v>56</v>
      </c>
      <c r="D190" s="29" t="s">
        <v>216</v>
      </c>
      <c r="E190" s="27">
        <v>2024</v>
      </c>
      <c r="F190" s="17">
        <v>125</v>
      </c>
      <c r="G190" s="17">
        <v>5000</v>
      </c>
      <c r="H190" s="30">
        <v>130540</v>
      </c>
      <c r="I190" s="17" t="s">
        <v>4</v>
      </c>
      <c r="J190" s="34" t="s">
        <v>54</v>
      </c>
      <c r="K190" s="18">
        <v>45976</v>
      </c>
      <c r="L190" s="18">
        <v>46705</v>
      </c>
      <c r="M190" s="41">
        <f ca="1">SUMIF(Sheet1!A:B,D190,Sheet1!B:B)*2</f>
        <v>1806.66</v>
      </c>
    </row>
    <row r="191" spans="1:13" x14ac:dyDescent="0.2">
      <c r="A191" s="17">
        <v>186</v>
      </c>
      <c r="B191" s="17" t="s">
        <v>4</v>
      </c>
      <c r="C191" s="17" t="s">
        <v>56</v>
      </c>
      <c r="D191" s="29" t="s">
        <v>217</v>
      </c>
      <c r="E191" s="27">
        <v>2024</v>
      </c>
      <c r="F191" s="17">
        <v>125</v>
      </c>
      <c r="G191" s="17">
        <v>5000</v>
      </c>
      <c r="H191" s="30">
        <v>130540</v>
      </c>
      <c r="I191" s="17" t="s">
        <v>4</v>
      </c>
      <c r="J191" s="34" t="s">
        <v>54</v>
      </c>
      <c r="K191" s="18">
        <v>45976</v>
      </c>
      <c r="L191" s="18">
        <v>46705</v>
      </c>
      <c r="M191" s="41">
        <f ca="1">SUMIF(Sheet1!A:B,D191,Sheet1!B:B)*2</f>
        <v>1806.66</v>
      </c>
    </row>
    <row r="192" spans="1:13" x14ac:dyDescent="0.2">
      <c r="A192" s="17">
        <v>187</v>
      </c>
      <c r="B192" s="17" t="s">
        <v>4</v>
      </c>
      <c r="C192" s="17" t="s">
        <v>56</v>
      </c>
      <c r="D192" s="29" t="s">
        <v>218</v>
      </c>
      <c r="E192" s="27">
        <v>2024</v>
      </c>
      <c r="F192" s="17">
        <v>125</v>
      </c>
      <c r="G192" s="17">
        <v>5000</v>
      </c>
      <c r="H192" s="30">
        <v>130540</v>
      </c>
      <c r="I192" s="17" t="s">
        <v>4</v>
      </c>
      <c r="J192" s="34" t="s">
        <v>54</v>
      </c>
      <c r="K192" s="18">
        <v>45976</v>
      </c>
      <c r="L192" s="18">
        <v>46705</v>
      </c>
      <c r="M192" s="41">
        <f ca="1">SUMIF(Sheet1!A:B,D192,Sheet1!B:B)*2</f>
        <v>2170.66</v>
      </c>
    </row>
    <row r="193" spans="1:20" x14ac:dyDescent="0.2">
      <c r="A193" s="17">
        <v>188</v>
      </c>
      <c r="B193" s="17" t="s">
        <v>4</v>
      </c>
      <c r="C193" s="17" t="s">
        <v>56</v>
      </c>
      <c r="D193" s="29" t="s">
        <v>219</v>
      </c>
      <c r="E193" s="27">
        <v>2024</v>
      </c>
      <c r="F193" s="17">
        <v>125</v>
      </c>
      <c r="G193" s="17">
        <v>5000</v>
      </c>
      <c r="H193" s="30">
        <v>130540</v>
      </c>
      <c r="I193" s="17" t="s">
        <v>4</v>
      </c>
      <c r="J193" s="34" t="s">
        <v>54</v>
      </c>
      <c r="K193" s="18">
        <v>45976</v>
      </c>
      <c r="L193" s="18">
        <v>46705</v>
      </c>
      <c r="M193" s="41">
        <f ca="1">SUMIF(Sheet1!A:B,D193,Sheet1!B:B)*2</f>
        <v>1806.66</v>
      </c>
    </row>
    <row r="194" spans="1:20" x14ac:dyDescent="0.2">
      <c r="A194" s="17">
        <v>189</v>
      </c>
      <c r="B194" s="17" t="s">
        <v>4</v>
      </c>
      <c r="C194" s="17" t="s">
        <v>231</v>
      </c>
      <c r="D194" s="28" t="s">
        <v>220</v>
      </c>
      <c r="E194" s="27">
        <v>2024</v>
      </c>
      <c r="F194" s="17">
        <v>130</v>
      </c>
      <c r="G194" s="17">
        <v>3190</v>
      </c>
      <c r="H194" s="26"/>
      <c r="I194" s="17" t="s">
        <v>151</v>
      </c>
      <c r="J194" s="34" t="s">
        <v>53</v>
      </c>
      <c r="K194" s="18">
        <v>45976</v>
      </c>
      <c r="L194" s="18">
        <v>46705</v>
      </c>
      <c r="M194" s="41">
        <f ca="1">SUMIF(Sheet1!A:B,D194,Sheet1!B:B)*2</f>
        <v>1180.78</v>
      </c>
    </row>
    <row r="195" spans="1:20" x14ac:dyDescent="0.2">
      <c r="A195" s="17">
        <v>190</v>
      </c>
      <c r="B195" s="17" t="s">
        <v>4</v>
      </c>
      <c r="C195" s="17" t="s">
        <v>231</v>
      </c>
      <c r="D195" s="28" t="s">
        <v>221</v>
      </c>
      <c r="E195" s="27">
        <v>2024</v>
      </c>
      <c r="F195" s="17">
        <v>130</v>
      </c>
      <c r="G195" s="17">
        <v>3190</v>
      </c>
      <c r="H195" s="26"/>
      <c r="I195" s="17" t="s">
        <v>151</v>
      </c>
      <c r="J195" s="34" t="s">
        <v>53</v>
      </c>
      <c r="K195" s="18">
        <v>45976</v>
      </c>
      <c r="L195" s="18">
        <v>46705</v>
      </c>
      <c r="M195" s="41">
        <f ca="1">SUMIF(Sheet1!A:B,D195,Sheet1!B:B)*2</f>
        <v>1180.78</v>
      </c>
    </row>
    <row r="196" spans="1:20" x14ac:dyDescent="0.2">
      <c r="A196" s="17">
        <v>191</v>
      </c>
      <c r="B196" s="17" t="s">
        <v>4</v>
      </c>
      <c r="C196" s="17" t="s">
        <v>231</v>
      </c>
      <c r="D196" s="28" t="s">
        <v>222</v>
      </c>
      <c r="E196" s="27">
        <v>2024</v>
      </c>
      <c r="F196" s="17">
        <v>130</v>
      </c>
      <c r="G196" s="17">
        <v>3190</v>
      </c>
      <c r="H196" s="26"/>
      <c r="I196" s="17" t="s">
        <v>151</v>
      </c>
      <c r="J196" s="34" t="s">
        <v>53</v>
      </c>
      <c r="K196" s="18">
        <v>45976</v>
      </c>
      <c r="L196" s="18">
        <v>46705</v>
      </c>
      <c r="M196" s="41">
        <f ca="1">SUMIF(Sheet1!A:B,D196,Sheet1!B:B)*2</f>
        <v>1180.78</v>
      </c>
    </row>
    <row r="197" spans="1:20" x14ac:dyDescent="0.2">
      <c r="A197" s="17">
        <v>192</v>
      </c>
      <c r="B197" s="17" t="s">
        <v>4</v>
      </c>
      <c r="C197" s="17" t="s">
        <v>231</v>
      </c>
      <c r="D197" s="28" t="s">
        <v>223</v>
      </c>
      <c r="E197" s="27">
        <v>2024</v>
      </c>
      <c r="F197" s="17">
        <v>130</v>
      </c>
      <c r="G197" s="17">
        <v>3190</v>
      </c>
      <c r="H197" s="26"/>
      <c r="I197" s="17" t="s">
        <v>151</v>
      </c>
      <c r="J197" s="34" t="s">
        <v>53</v>
      </c>
      <c r="K197" s="18">
        <v>45976</v>
      </c>
      <c r="L197" s="18">
        <v>46705</v>
      </c>
      <c r="M197" s="41">
        <f ca="1">SUMIF(Sheet1!A:B,D197,Sheet1!B:B)*2</f>
        <v>1180.78</v>
      </c>
    </row>
    <row r="198" spans="1:20" x14ac:dyDescent="0.2">
      <c r="A198" s="17">
        <v>193</v>
      </c>
      <c r="B198" s="17" t="s">
        <v>4</v>
      </c>
      <c r="C198" s="17" t="s">
        <v>232</v>
      </c>
      <c r="D198" s="28" t="s">
        <v>224</v>
      </c>
      <c r="E198" s="27">
        <v>2008</v>
      </c>
      <c r="F198" s="17">
        <v>74</v>
      </c>
      <c r="G198" s="17">
        <v>2800</v>
      </c>
      <c r="H198" s="26"/>
      <c r="I198" s="17" t="s">
        <v>4</v>
      </c>
      <c r="J198" s="34" t="s">
        <v>54</v>
      </c>
      <c r="K198" s="18">
        <v>45976</v>
      </c>
      <c r="L198" s="18">
        <v>46705</v>
      </c>
      <c r="M198" s="41">
        <f ca="1">SUMIF(Sheet1!A:B,D198,Sheet1!B:B)*2</f>
        <v>477.12</v>
      </c>
    </row>
    <row r="199" spans="1:20" x14ac:dyDescent="0.2">
      <c r="A199" s="17">
        <v>194</v>
      </c>
      <c r="B199" s="17" t="s">
        <v>4</v>
      </c>
      <c r="C199" s="17" t="s">
        <v>233</v>
      </c>
      <c r="D199" s="28" t="s">
        <v>225</v>
      </c>
      <c r="E199" s="27">
        <v>2025</v>
      </c>
      <c r="F199" s="17">
        <v>103</v>
      </c>
      <c r="G199" s="17">
        <v>2765</v>
      </c>
      <c r="H199" s="26"/>
      <c r="I199" s="17" t="s">
        <v>237</v>
      </c>
      <c r="J199" s="34" t="s">
        <v>53</v>
      </c>
      <c r="K199" s="18">
        <v>45976</v>
      </c>
      <c r="L199" s="18">
        <v>46705</v>
      </c>
      <c r="M199" s="41">
        <f ca="1">SUMIF(Sheet1!A:B,D199,Sheet1!B:B)*2</f>
        <v>1145.1199999999999</v>
      </c>
    </row>
    <row r="200" spans="1:20" x14ac:dyDescent="0.2">
      <c r="A200" s="17">
        <v>195</v>
      </c>
      <c r="B200" s="17" t="s">
        <v>4</v>
      </c>
      <c r="C200" s="17" t="s">
        <v>233</v>
      </c>
      <c r="D200" s="28" t="s">
        <v>226</v>
      </c>
      <c r="E200" s="27">
        <v>2025</v>
      </c>
      <c r="F200" s="17">
        <v>103</v>
      </c>
      <c r="G200" s="17">
        <v>2765</v>
      </c>
      <c r="H200" s="26"/>
      <c r="I200" s="17" t="s">
        <v>237</v>
      </c>
      <c r="J200" s="34" t="s">
        <v>53</v>
      </c>
      <c r="K200" s="18">
        <v>45976</v>
      </c>
      <c r="L200" s="18">
        <v>46705</v>
      </c>
      <c r="M200" s="41">
        <f ca="1">SUMIF(Sheet1!A:B,D200,Sheet1!B:B)*2</f>
        <v>1145.1199999999999</v>
      </c>
    </row>
    <row r="201" spans="1:20" x14ac:dyDescent="0.2">
      <c r="A201" s="17">
        <v>196</v>
      </c>
      <c r="B201" s="17" t="s">
        <v>4</v>
      </c>
      <c r="C201" s="17" t="s">
        <v>233</v>
      </c>
      <c r="D201" s="28" t="s">
        <v>227</v>
      </c>
      <c r="E201" s="27">
        <v>2025</v>
      </c>
      <c r="F201" s="17">
        <v>103</v>
      </c>
      <c r="G201" s="17">
        <v>2765</v>
      </c>
      <c r="H201" s="26"/>
      <c r="I201" s="17" t="s">
        <v>237</v>
      </c>
      <c r="J201" s="34" t="s">
        <v>53</v>
      </c>
      <c r="K201" s="18">
        <v>45976</v>
      </c>
      <c r="L201" s="18">
        <v>46705</v>
      </c>
      <c r="M201" s="41">
        <f ca="1">SUMIF(Sheet1!A:B,D201,Sheet1!B:B)*2</f>
        <v>1145.1199999999999</v>
      </c>
    </row>
    <row r="202" spans="1:20" x14ac:dyDescent="0.2">
      <c r="A202" s="17">
        <v>197</v>
      </c>
      <c r="B202" s="17" t="s">
        <v>4</v>
      </c>
      <c r="C202" s="17" t="s">
        <v>233</v>
      </c>
      <c r="D202" s="28" t="s">
        <v>228</v>
      </c>
      <c r="E202" s="27">
        <v>2025</v>
      </c>
      <c r="F202" s="17">
        <v>103</v>
      </c>
      <c r="G202" s="17">
        <v>2765</v>
      </c>
      <c r="H202" s="26"/>
      <c r="I202" s="17" t="s">
        <v>237</v>
      </c>
      <c r="J202" s="34" t="s">
        <v>53</v>
      </c>
      <c r="K202" s="18">
        <v>45976</v>
      </c>
      <c r="L202" s="18">
        <v>46705</v>
      </c>
      <c r="M202" s="41">
        <f ca="1">SUMIF(Sheet1!A:B,D202,Sheet1!B:B)*2</f>
        <v>1145.1199999999999</v>
      </c>
    </row>
    <row r="203" spans="1:20" x14ac:dyDescent="0.2">
      <c r="A203" s="17">
        <v>198</v>
      </c>
      <c r="B203" s="17" t="s">
        <v>4</v>
      </c>
      <c r="C203" s="17" t="s">
        <v>233</v>
      </c>
      <c r="D203" s="28" t="s">
        <v>229</v>
      </c>
      <c r="E203" s="27">
        <v>2025</v>
      </c>
      <c r="F203" s="17">
        <v>103</v>
      </c>
      <c r="G203" s="17">
        <v>2765</v>
      </c>
      <c r="H203" s="26"/>
      <c r="I203" s="17" t="s">
        <v>237</v>
      </c>
      <c r="J203" s="34" t="s">
        <v>53</v>
      </c>
      <c r="K203" s="18">
        <v>45976</v>
      </c>
      <c r="L203" s="18">
        <v>46705</v>
      </c>
      <c r="M203" s="41">
        <f ca="1">SUMIF(Sheet1!A:B,D203,Sheet1!B:B)*2</f>
        <v>1145.1199999999999</v>
      </c>
    </row>
    <row r="204" spans="1:20" x14ac:dyDescent="0.2">
      <c r="A204" s="17">
        <v>199</v>
      </c>
      <c r="B204" s="17" t="s">
        <v>4</v>
      </c>
      <c r="C204" s="17" t="s">
        <v>231</v>
      </c>
      <c r="D204" s="29" t="s">
        <v>230</v>
      </c>
      <c r="E204" s="27">
        <v>2025</v>
      </c>
      <c r="F204" s="17">
        <v>120</v>
      </c>
      <c r="G204" s="17">
        <v>5500</v>
      </c>
      <c r="H204" s="30">
        <v>105409</v>
      </c>
      <c r="I204" s="17" t="s">
        <v>4</v>
      </c>
      <c r="J204" s="34" t="s">
        <v>53</v>
      </c>
      <c r="K204" s="18">
        <v>45976</v>
      </c>
      <c r="L204" s="18">
        <v>46705</v>
      </c>
      <c r="M204" s="41">
        <f ca="1">SUMIF(Sheet1!A:B,D204,Sheet1!B:B)*2</f>
        <v>2569</v>
      </c>
    </row>
    <row r="205" spans="1:20" ht="12.75" x14ac:dyDescent="0.2">
      <c r="A205" s="39"/>
      <c r="B205" s="39"/>
      <c r="C205" s="39"/>
      <c r="D205" s="40"/>
      <c r="E205" s="40"/>
      <c r="F205" s="40"/>
      <c r="G205" s="40"/>
      <c r="H205" s="40"/>
      <c r="I205" s="40"/>
      <c r="J205" s="36" t="s">
        <v>21</v>
      </c>
      <c r="K205" s="37"/>
      <c r="L205" s="38"/>
      <c r="M205" s="42">
        <f ca="1">SUM(M6:M204)</f>
        <v>144286.07999999993</v>
      </c>
    </row>
    <row r="206" spans="1:20" ht="12.75" x14ac:dyDescent="0.2">
      <c r="J206" s="16"/>
      <c r="K206" s="15"/>
      <c r="L206" s="15"/>
      <c r="M206" s="16"/>
    </row>
    <row r="207" spans="1:20" customFormat="1" ht="12.75" x14ac:dyDescent="0.2">
      <c r="A207" s="14" t="s">
        <v>235</v>
      </c>
      <c r="B207" s="1"/>
      <c r="C207" s="1"/>
      <c r="D207" s="11"/>
      <c r="E207" s="11"/>
      <c r="F207" s="11"/>
      <c r="G207" s="11"/>
      <c r="H207" s="11"/>
      <c r="I207" s="11"/>
      <c r="J207" s="1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customFormat="1" ht="12.75" x14ac:dyDescent="0.2">
      <c r="A208" s="14" t="s">
        <v>20</v>
      </c>
      <c r="B208" s="1"/>
      <c r="C208" s="1"/>
      <c r="D208" s="11"/>
      <c r="E208" s="11"/>
      <c r="F208" s="11"/>
      <c r="G208" s="11"/>
      <c r="H208" s="11"/>
      <c r="I208" s="11"/>
      <c r="J208" s="1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s="23" customFormat="1" ht="12.75" x14ac:dyDescent="0.2">
      <c r="A209" s="20" t="s">
        <v>57</v>
      </c>
      <c r="B209" s="21" t="s">
        <v>58</v>
      </c>
      <c r="C209" s="21"/>
      <c r="D209" s="22"/>
      <c r="E209" s="22"/>
      <c r="F209" s="22"/>
      <c r="G209" s="22"/>
      <c r="H209" s="22"/>
      <c r="I209" s="22"/>
      <c r="J209" s="22"/>
      <c r="K209" s="21"/>
      <c r="L209" s="21"/>
      <c r="M209" s="21"/>
      <c r="N209" s="21"/>
      <c r="O209" s="21"/>
      <c r="P209" s="21"/>
      <c r="Q209" s="21"/>
      <c r="R209" s="21"/>
      <c r="S209" s="21"/>
      <c r="T209" s="21"/>
    </row>
    <row r="210" spans="1:20" customFormat="1" ht="20.25" x14ac:dyDescent="0.3">
      <c r="A210" s="10" t="s">
        <v>242</v>
      </c>
      <c r="B210" s="1"/>
      <c r="C210" s="4"/>
      <c r="D210" s="11"/>
      <c r="E210" s="11"/>
      <c r="F210" s="11"/>
      <c r="G210" s="11"/>
      <c r="H210" s="11"/>
      <c r="I210" s="11"/>
      <c r="J210" s="1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customFormat="1" ht="12.75" x14ac:dyDescent="0.2">
      <c r="D211" s="12"/>
      <c r="E211" s="12"/>
      <c r="F211" s="12"/>
      <c r="G211" s="12"/>
      <c r="H211" s="12"/>
      <c r="I211" s="12"/>
      <c r="J211" s="12"/>
    </row>
    <row r="212" spans="1:20" customFormat="1" ht="12.75" x14ac:dyDescent="0.2">
      <c r="D212" s="12"/>
      <c r="E212" s="12"/>
      <c r="F212" s="12"/>
      <c r="G212" s="12"/>
      <c r="H212" s="12"/>
      <c r="I212" s="12"/>
      <c r="J212" s="12"/>
    </row>
    <row r="213" spans="1:20" customFormat="1" ht="12.75" x14ac:dyDescent="0.2">
      <c r="B213" s="1"/>
      <c r="C213" s="1"/>
      <c r="D213" s="12"/>
      <c r="E213" s="12"/>
      <c r="F213" s="12"/>
      <c r="G213" s="12"/>
      <c r="H213" s="12"/>
      <c r="I213" s="12"/>
      <c r="J213" s="12"/>
    </row>
    <row r="214" spans="1:20" customFormat="1" ht="12.75" x14ac:dyDescent="0.2">
      <c r="B214" s="5"/>
      <c r="C214" s="1"/>
      <c r="D214" s="12"/>
      <c r="E214" s="12"/>
      <c r="F214" s="12"/>
      <c r="G214" s="12"/>
      <c r="H214" s="12"/>
      <c r="I214" s="12"/>
      <c r="J214" s="12"/>
    </row>
  </sheetData>
  <sortState xmlns:xlrd2="http://schemas.microsoft.com/office/spreadsheetml/2017/richdata2" ref="B6:M187">
    <sortCondition ref="C6:C187"/>
    <sortCondition ref="E6:E187"/>
  </sortState>
  <phoneticPr fontId="0" type="noConversion"/>
  <conditionalFormatting sqref="A5:D5 G5:L5">
    <cfRule type="duplicateValues" dxfId="2" priority="11"/>
  </conditionalFormatting>
  <conditionalFormatting sqref="E5">
    <cfRule type="duplicateValues" dxfId="1" priority="2"/>
  </conditionalFormatting>
  <conditionalFormatting sqref="F5">
    <cfRule type="duplicateValues" dxfId="0" priority="1"/>
  </conditionalFormatting>
  <pageMargins left="0.75" right="0.75" top="0.19" bottom="0.23" header="0.5" footer="0.5"/>
  <pageSetup paperSize="9" scale="85" fitToHeight="3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A616-6DB4-4A75-AE91-DCBED9B8A1C6}">
  <dimension ref="A1:B199"/>
  <sheetViews>
    <sheetView topLeftCell="A177" workbookViewId="0">
      <selection sqref="A1:B199"/>
    </sheetView>
  </sheetViews>
  <sheetFormatPr defaultRowHeight="12.75" x14ac:dyDescent="0.2"/>
  <sheetData>
    <row r="1" spans="1:2" x14ac:dyDescent="0.2">
      <c r="A1" t="s">
        <v>219</v>
      </c>
      <c r="B1">
        <v>903.33</v>
      </c>
    </row>
    <row r="2" spans="1:2" x14ac:dyDescent="0.2">
      <c r="A2" t="s">
        <v>218</v>
      </c>
      <c r="B2">
        <v>1085.33</v>
      </c>
    </row>
    <row r="3" spans="1:2" x14ac:dyDescent="0.2">
      <c r="A3" t="s">
        <v>217</v>
      </c>
      <c r="B3">
        <v>903.33</v>
      </c>
    </row>
    <row r="4" spans="1:2" x14ac:dyDescent="0.2">
      <c r="A4" t="s">
        <v>216</v>
      </c>
      <c r="B4">
        <v>903.33</v>
      </c>
    </row>
    <row r="5" spans="1:2" x14ac:dyDescent="0.2">
      <c r="A5" t="s">
        <v>229</v>
      </c>
      <c r="B5">
        <v>572.55999999999995</v>
      </c>
    </row>
    <row r="6" spans="1:2" x14ac:dyDescent="0.2">
      <c r="A6" t="s">
        <v>228</v>
      </c>
      <c r="B6">
        <v>572.55999999999995</v>
      </c>
    </row>
    <row r="7" spans="1:2" x14ac:dyDescent="0.2">
      <c r="A7" t="s">
        <v>227</v>
      </c>
      <c r="B7">
        <v>572.55999999999995</v>
      </c>
    </row>
    <row r="8" spans="1:2" x14ac:dyDescent="0.2">
      <c r="A8" t="s">
        <v>226</v>
      </c>
      <c r="B8">
        <v>572.55999999999995</v>
      </c>
    </row>
    <row r="9" spans="1:2" x14ac:dyDescent="0.2">
      <c r="A9" t="s">
        <v>225</v>
      </c>
      <c r="B9">
        <v>572.55999999999995</v>
      </c>
    </row>
    <row r="10" spans="1:2" x14ac:dyDescent="0.2">
      <c r="A10" t="s">
        <v>215</v>
      </c>
      <c r="B10">
        <v>617.55999999999995</v>
      </c>
    </row>
    <row r="11" spans="1:2" x14ac:dyDescent="0.2">
      <c r="A11" t="s">
        <v>214</v>
      </c>
      <c r="B11">
        <v>617.55999999999995</v>
      </c>
    </row>
    <row r="12" spans="1:2" x14ac:dyDescent="0.2">
      <c r="A12" t="s">
        <v>195</v>
      </c>
      <c r="B12">
        <v>617.55999999999995</v>
      </c>
    </row>
    <row r="13" spans="1:2" x14ac:dyDescent="0.2">
      <c r="A13" t="s">
        <v>194</v>
      </c>
      <c r="B13">
        <v>617.55999999999995</v>
      </c>
    </row>
    <row r="14" spans="1:2" x14ac:dyDescent="0.2">
      <c r="A14" t="s">
        <v>179</v>
      </c>
      <c r="B14">
        <v>664.44</v>
      </c>
    </row>
    <row r="15" spans="1:2" x14ac:dyDescent="0.2">
      <c r="A15" t="s">
        <v>178</v>
      </c>
      <c r="B15">
        <v>698.05</v>
      </c>
    </row>
    <row r="16" spans="1:2" x14ac:dyDescent="0.2">
      <c r="A16" t="s">
        <v>177</v>
      </c>
      <c r="B16">
        <v>698.05</v>
      </c>
    </row>
    <row r="17" spans="1:2" x14ac:dyDescent="0.2">
      <c r="A17" t="s">
        <v>176</v>
      </c>
      <c r="B17">
        <v>698.05</v>
      </c>
    </row>
    <row r="18" spans="1:2" x14ac:dyDescent="0.2">
      <c r="A18" t="s">
        <v>153</v>
      </c>
      <c r="B18">
        <v>733.43</v>
      </c>
    </row>
    <row r="19" spans="1:2" x14ac:dyDescent="0.2">
      <c r="A19" t="s">
        <v>230</v>
      </c>
      <c r="B19">
        <v>1284.5</v>
      </c>
    </row>
    <row r="20" spans="1:2" x14ac:dyDescent="0.2">
      <c r="A20" t="s">
        <v>27</v>
      </c>
      <c r="B20">
        <v>979.53</v>
      </c>
    </row>
    <row r="21" spans="1:2" x14ac:dyDescent="0.2">
      <c r="A21" t="s">
        <v>22</v>
      </c>
      <c r="B21">
        <v>926.85</v>
      </c>
    </row>
    <row r="22" spans="1:2" x14ac:dyDescent="0.2">
      <c r="A22" t="s">
        <v>8</v>
      </c>
      <c r="B22">
        <v>616.91</v>
      </c>
    </row>
    <row r="23" spans="1:2" x14ac:dyDescent="0.2">
      <c r="A23" t="s">
        <v>7</v>
      </c>
      <c r="B23">
        <v>616.91</v>
      </c>
    </row>
    <row r="24" spans="1:2" x14ac:dyDescent="0.2">
      <c r="A24" t="s">
        <v>6</v>
      </c>
      <c r="B24">
        <v>648.51</v>
      </c>
    </row>
    <row r="25" spans="1:2" x14ac:dyDescent="0.2">
      <c r="A25" t="s">
        <v>5</v>
      </c>
      <c r="B25">
        <v>616.91</v>
      </c>
    </row>
    <row r="26" spans="1:2" x14ac:dyDescent="0.2">
      <c r="A26" t="s">
        <v>223</v>
      </c>
      <c r="B26">
        <v>590.39</v>
      </c>
    </row>
    <row r="27" spans="1:2" x14ac:dyDescent="0.2">
      <c r="A27" t="s">
        <v>222</v>
      </c>
      <c r="B27">
        <v>590.39</v>
      </c>
    </row>
    <row r="28" spans="1:2" x14ac:dyDescent="0.2">
      <c r="A28" t="s">
        <v>221</v>
      </c>
      <c r="B28">
        <v>590.39</v>
      </c>
    </row>
    <row r="29" spans="1:2" x14ac:dyDescent="0.2">
      <c r="A29" t="s">
        <v>220</v>
      </c>
      <c r="B29">
        <v>590.39</v>
      </c>
    </row>
    <row r="30" spans="1:2" x14ac:dyDescent="0.2">
      <c r="A30" t="s">
        <v>193</v>
      </c>
      <c r="B30">
        <v>400.72</v>
      </c>
    </row>
    <row r="31" spans="1:2" x14ac:dyDescent="0.2">
      <c r="A31" t="s">
        <v>192</v>
      </c>
      <c r="B31">
        <v>400.72</v>
      </c>
    </row>
    <row r="32" spans="1:2" x14ac:dyDescent="0.2">
      <c r="A32" t="s">
        <v>191</v>
      </c>
      <c r="B32">
        <v>400.72</v>
      </c>
    </row>
    <row r="33" spans="1:2" x14ac:dyDescent="0.2">
      <c r="A33" t="s">
        <v>190</v>
      </c>
      <c r="B33">
        <v>400.72</v>
      </c>
    </row>
    <row r="34" spans="1:2" x14ac:dyDescent="0.2">
      <c r="A34" t="s">
        <v>189</v>
      </c>
      <c r="B34">
        <v>400.72</v>
      </c>
    </row>
    <row r="35" spans="1:2" x14ac:dyDescent="0.2">
      <c r="A35" t="s">
        <v>128</v>
      </c>
      <c r="B35">
        <v>547.69000000000005</v>
      </c>
    </row>
    <row r="36" spans="1:2" x14ac:dyDescent="0.2">
      <c r="A36" t="s">
        <v>127</v>
      </c>
      <c r="B36">
        <v>547.69000000000005</v>
      </c>
    </row>
    <row r="37" spans="1:2" x14ac:dyDescent="0.2">
      <c r="A37" t="s">
        <v>126</v>
      </c>
      <c r="B37">
        <v>547.69000000000005</v>
      </c>
    </row>
    <row r="38" spans="1:2" x14ac:dyDescent="0.2">
      <c r="A38" t="s">
        <v>125</v>
      </c>
      <c r="B38">
        <v>547.69000000000005</v>
      </c>
    </row>
    <row r="39" spans="1:2" x14ac:dyDescent="0.2">
      <c r="A39" t="s">
        <v>118</v>
      </c>
      <c r="B39">
        <v>415.55</v>
      </c>
    </row>
    <row r="40" spans="1:2" x14ac:dyDescent="0.2">
      <c r="A40" t="s">
        <v>67</v>
      </c>
      <c r="B40">
        <v>428.62</v>
      </c>
    </row>
    <row r="41" spans="1:2" x14ac:dyDescent="0.2">
      <c r="A41" t="s">
        <v>66</v>
      </c>
      <c r="B41">
        <v>350.89</v>
      </c>
    </row>
    <row r="42" spans="1:2" x14ac:dyDescent="0.2">
      <c r="A42" t="s">
        <v>65</v>
      </c>
      <c r="B42">
        <v>350.89</v>
      </c>
    </row>
    <row r="43" spans="1:2" x14ac:dyDescent="0.2">
      <c r="A43" t="s">
        <v>64</v>
      </c>
      <c r="B43">
        <v>350.89</v>
      </c>
    </row>
    <row r="44" spans="1:2" x14ac:dyDescent="0.2">
      <c r="A44" t="s">
        <v>63</v>
      </c>
      <c r="B44">
        <v>324.43</v>
      </c>
    </row>
    <row r="45" spans="1:2" x14ac:dyDescent="0.2">
      <c r="A45" t="s">
        <v>62</v>
      </c>
      <c r="B45">
        <v>350.89</v>
      </c>
    </row>
    <row r="46" spans="1:2" x14ac:dyDescent="0.2">
      <c r="A46" t="s">
        <v>61</v>
      </c>
      <c r="B46">
        <v>324.43</v>
      </c>
    </row>
    <row r="47" spans="1:2" x14ac:dyDescent="0.2">
      <c r="A47" t="s">
        <v>60</v>
      </c>
      <c r="B47">
        <v>350.89</v>
      </c>
    </row>
    <row r="48" spans="1:2" x14ac:dyDescent="0.2">
      <c r="A48" t="s">
        <v>59</v>
      </c>
      <c r="B48">
        <v>324.43</v>
      </c>
    </row>
    <row r="49" spans="1:2" x14ac:dyDescent="0.2">
      <c r="A49" t="s">
        <v>52</v>
      </c>
      <c r="B49">
        <v>601.79999999999995</v>
      </c>
    </row>
    <row r="50" spans="1:2" x14ac:dyDescent="0.2">
      <c r="A50" t="s">
        <v>51</v>
      </c>
      <c r="B50">
        <v>562.03</v>
      </c>
    </row>
    <row r="51" spans="1:2" x14ac:dyDescent="0.2">
      <c r="A51" t="s">
        <v>50</v>
      </c>
      <c r="B51">
        <v>562.03</v>
      </c>
    </row>
    <row r="52" spans="1:2" x14ac:dyDescent="0.2">
      <c r="A52" t="s">
        <v>49</v>
      </c>
      <c r="B52">
        <v>601.79999999999995</v>
      </c>
    </row>
    <row r="53" spans="1:2" x14ac:dyDescent="0.2">
      <c r="A53" t="s">
        <v>48</v>
      </c>
      <c r="B53">
        <v>310.22000000000003</v>
      </c>
    </row>
    <row r="54" spans="1:2" x14ac:dyDescent="0.2">
      <c r="A54" t="s">
        <v>46</v>
      </c>
      <c r="B54">
        <v>352.51</v>
      </c>
    </row>
    <row r="55" spans="1:2" x14ac:dyDescent="0.2">
      <c r="A55" t="s">
        <v>43</v>
      </c>
      <c r="B55">
        <v>352.51</v>
      </c>
    </row>
    <row r="56" spans="1:2" x14ac:dyDescent="0.2">
      <c r="A56" t="s">
        <v>41</v>
      </c>
      <c r="B56">
        <v>310.22000000000003</v>
      </c>
    </row>
    <row r="57" spans="1:2" x14ac:dyDescent="0.2">
      <c r="A57" t="s">
        <v>39</v>
      </c>
      <c r="B57">
        <v>310.22000000000003</v>
      </c>
    </row>
    <row r="58" spans="1:2" x14ac:dyDescent="0.2">
      <c r="A58" t="s">
        <v>11</v>
      </c>
      <c r="B58">
        <v>472.61</v>
      </c>
    </row>
    <row r="59" spans="1:2" x14ac:dyDescent="0.2">
      <c r="A59" t="s">
        <v>12</v>
      </c>
      <c r="B59">
        <v>462.76</v>
      </c>
    </row>
    <row r="60" spans="1:2" x14ac:dyDescent="0.2">
      <c r="A60" t="s">
        <v>13</v>
      </c>
      <c r="B60">
        <v>443.07</v>
      </c>
    </row>
    <row r="61" spans="1:2" x14ac:dyDescent="0.2">
      <c r="A61" t="s">
        <v>14</v>
      </c>
      <c r="B61">
        <v>414.02</v>
      </c>
    </row>
    <row r="62" spans="1:2" x14ac:dyDescent="0.2">
      <c r="A62" t="s">
        <v>213</v>
      </c>
      <c r="B62">
        <v>296.74</v>
      </c>
    </row>
    <row r="63" spans="1:2" x14ac:dyDescent="0.2">
      <c r="A63" t="s">
        <v>212</v>
      </c>
      <c r="B63">
        <v>296.74</v>
      </c>
    </row>
    <row r="64" spans="1:2" x14ac:dyDescent="0.2">
      <c r="A64" t="s">
        <v>211</v>
      </c>
      <c r="B64">
        <v>296.74</v>
      </c>
    </row>
    <row r="65" spans="1:2" x14ac:dyDescent="0.2">
      <c r="A65" t="s">
        <v>210</v>
      </c>
      <c r="B65">
        <v>296.74</v>
      </c>
    </row>
    <row r="66" spans="1:2" x14ac:dyDescent="0.2">
      <c r="A66" t="s">
        <v>209</v>
      </c>
      <c r="B66">
        <v>296.74</v>
      </c>
    </row>
    <row r="67" spans="1:2" x14ac:dyDescent="0.2">
      <c r="A67" t="s">
        <v>208</v>
      </c>
      <c r="B67">
        <v>296.74</v>
      </c>
    </row>
    <row r="68" spans="1:2" x14ac:dyDescent="0.2">
      <c r="A68" t="s">
        <v>207</v>
      </c>
      <c r="B68">
        <v>296.74</v>
      </c>
    </row>
    <row r="69" spans="1:2" x14ac:dyDescent="0.2">
      <c r="A69" t="s">
        <v>206</v>
      </c>
      <c r="B69">
        <v>296.74</v>
      </c>
    </row>
    <row r="70" spans="1:2" x14ac:dyDescent="0.2">
      <c r="A70" t="s">
        <v>205</v>
      </c>
      <c r="B70">
        <v>296.74</v>
      </c>
    </row>
    <row r="71" spans="1:2" x14ac:dyDescent="0.2">
      <c r="A71" t="s">
        <v>204</v>
      </c>
      <c r="B71">
        <v>296.74</v>
      </c>
    </row>
    <row r="72" spans="1:2" x14ac:dyDescent="0.2">
      <c r="A72" t="s">
        <v>203</v>
      </c>
      <c r="B72">
        <v>296.74</v>
      </c>
    </row>
    <row r="73" spans="1:2" x14ac:dyDescent="0.2">
      <c r="A73" t="s">
        <v>202</v>
      </c>
      <c r="B73">
        <v>296.74</v>
      </c>
    </row>
    <row r="74" spans="1:2" x14ac:dyDescent="0.2">
      <c r="A74" t="s">
        <v>201</v>
      </c>
      <c r="B74">
        <v>296.74</v>
      </c>
    </row>
    <row r="75" spans="1:2" x14ac:dyDescent="0.2">
      <c r="A75" t="s">
        <v>200</v>
      </c>
      <c r="B75">
        <v>296.74</v>
      </c>
    </row>
    <row r="76" spans="1:2" x14ac:dyDescent="0.2">
      <c r="A76" t="s">
        <v>199</v>
      </c>
      <c r="B76">
        <v>296.74</v>
      </c>
    </row>
    <row r="77" spans="1:2" x14ac:dyDescent="0.2">
      <c r="A77" t="s">
        <v>198</v>
      </c>
      <c r="B77">
        <v>296.74</v>
      </c>
    </row>
    <row r="78" spans="1:2" x14ac:dyDescent="0.2">
      <c r="A78" t="s">
        <v>197</v>
      </c>
      <c r="B78">
        <v>296.74</v>
      </c>
    </row>
    <row r="79" spans="1:2" x14ac:dyDescent="0.2">
      <c r="A79" t="s">
        <v>196</v>
      </c>
      <c r="B79">
        <v>296.74</v>
      </c>
    </row>
    <row r="80" spans="1:2" x14ac:dyDescent="0.2">
      <c r="A80" t="s">
        <v>224</v>
      </c>
      <c r="B80">
        <v>238.56</v>
      </c>
    </row>
    <row r="81" spans="1:2" x14ac:dyDescent="0.2">
      <c r="A81" t="s">
        <v>188</v>
      </c>
      <c r="B81">
        <v>245.35</v>
      </c>
    </row>
    <row r="82" spans="1:2" x14ac:dyDescent="0.2">
      <c r="A82" t="s">
        <v>187</v>
      </c>
      <c r="B82">
        <v>245.35</v>
      </c>
    </row>
    <row r="83" spans="1:2" x14ac:dyDescent="0.2">
      <c r="A83" t="s">
        <v>186</v>
      </c>
      <c r="B83">
        <v>245.35</v>
      </c>
    </row>
    <row r="84" spans="1:2" x14ac:dyDescent="0.2">
      <c r="A84" t="s">
        <v>185</v>
      </c>
      <c r="B84">
        <v>270.51</v>
      </c>
    </row>
    <row r="85" spans="1:2" x14ac:dyDescent="0.2">
      <c r="A85" t="s">
        <v>184</v>
      </c>
      <c r="B85">
        <v>245.35</v>
      </c>
    </row>
    <row r="86" spans="1:2" x14ac:dyDescent="0.2">
      <c r="A86" t="s">
        <v>183</v>
      </c>
      <c r="B86">
        <v>245.35</v>
      </c>
    </row>
    <row r="87" spans="1:2" x14ac:dyDescent="0.2">
      <c r="A87" t="s">
        <v>182</v>
      </c>
      <c r="B87">
        <v>245.35</v>
      </c>
    </row>
    <row r="88" spans="1:2" x14ac:dyDescent="0.2">
      <c r="A88" t="s">
        <v>181</v>
      </c>
      <c r="B88">
        <v>245.35</v>
      </c>
    </row>
    <row r="89" spans="1:2" x14ac:dyDescent="0.2">
      <c r="A89" t="s">
        <v>180</v>
      </c>
      <c r="B89">
        <v>245.35</v>
      </c>
    </row>
    <row r="90" spans="1:2" x14ac:dyDescent="0.2">
      <c r="A90" t="s">
        <v>175</v>
      </c>
      <c r="B90">
        <v>245.35</v>
      </c>
    </row>
    <row r="91" spans="1:2" x14ac:dyDescent="0.2">
      <c r="A91" t="s">
        <v>174</v>
      </c>
      <c r="B91">
        <v>270.51</v>
      </c>
    </row>
    <row r="92" spans="1:2" x14ac:dyDescent="0.2">
      <c r="A92" t="s">
        <v>173</v>
      </c>
      <c r="B92">
        <v>245.35</v>
      </c>
    </row>
    <row r="93" spans="1:2" x14ac:dyDescent="0.2">
      <c r="A93" t="s">
        <v>172</v>
      </c>
      <c r="B93">
        <v>285.64</v>
      </c>
    </row>
    <row r="94" spans="1:2" x14ac:dyDescent="0.2">
      <c r="A94" t="s">
        <v>171</v>
      </c>
      <c r="B94">
        <v>245.35</v>
      </c>
    </row>
    <row r="95" spans="1:2" x14ac:dyDescent="0.2">
      <c r="A95" t="s">
        <v>170</v>
      </c>
      <c r="B95">
        <v>245.35</v>
      </c>
    </row>
    <row r="96" spans="1:2" x14ac:dyDescent="0.2">
      <c r="A96" t="s">
        <v>169</v>
      </c>
      <c r="B96">
        <v>245.35</v>
      </c>
    </row>
    <row r="97" spans="1:2" x14ac:dyDescent="0.2">
      <c r="A97" t="s">
        <v>168</v>
      </c>
      <c r="B97">
        <v>245.35</v>
      </c>
    </row>
    <row r="98" spans="1:2" x14ac:dyDescent="0.2">
      <c r="A98" t="s">
        <v>167</v>
      </c>
      <c r="B98">
        <v>256.14</v>
      </c>
    </row>
    <row r="99" spans="1:2" x14ac:dyDescent="0.2">
      <c r="A99" t="s">
        <v>166</v>
      </c>
      <c r="B99">
        <v>245.35</v>
      </c>
    </row>
    <row r="100" spans="1:2" x14ac:dyDescent="0.2">
      <c r="A100" t="s">
        <v>165</v>
      </c>
      <c r="B100">
        <v>245.35</v>
      </c>
    </row>
    <row r="101" spans="1:2" x14ac:dyDescent="0.2">
      <c r="A101" t="s">
        <v>164</v>
      </c>
      <c r="B101">
        <v>270.51</v>
      </c>
    </row>
    <row r="102" spans="1:2" x14ac:dyDescent="0.2">
      <c r="A102" t="s">
        <v>163</v>
      </c>
      <c r="B102">
        <v>245.35</v>
      </c>
    </row>
    <row r="103" spans="1:2" x14ac:dyDescent="0.2">
      <c r="A103" t="s">
        <v>162</v>
      </c>
      <c r="B103">
        <v>245.35</v>
      </c>
    </row>
    <row r="104" spans="1:2" x14ac:dyDescent="0.2">
      <c r="A104" t="s">
        <v>161</v>
      </c>
      <c r="B104">
        <v>245.35</v>
      </c>
    </row>
    <row r="105" spans="1:2" x14ac:dyDescent="0.2">
      <c r="A105" t="s">
        <v>160</v>
      </c>
      <c r="B105">
        <v>245.35</v>
      </c>
    </row>
    <row r="106" spans="1:2" x14ac:dyDescent="0.2">
      <c r="A106" t="s">
        <v>159</v>
      </c>
      <c r="B106">
        <v>256.14</v>
      </c>
    </row>
    <row r="107" spans="1:2" x14ac:dyDescent="0.2">
      <c r="A107" t="s">
        <v>158</v>
      </c>
      <c r="B107">
        <v>256.14</v>
      </c>
    </row>
    <row r="108" spans="1:2" x14ac:dyDescent="0.2">
      <c r="A108" t="s">
        <v>157</v>
      </c>
      <c r="B108">
        <v>270.51</v>
      </c>
    </row>
    <row r="109" spans="1:2" x14ac:dyDescent="0.2">
      <c r="A109" t="s">
        <v>156</v>
      </c>
      <c r="B109">
        <v>256.14</v>
      </c>
    </row>
    <row r="110" spans="1:2" x14ac:dyDescent="0.2">
      <c r="A110" t="s">
        <v>155</v>
      </c>
      <c r="B110">
        <v>256.14</v>
      </c>
    </row>
    <row r="111" spans="1:2" x14ac:dyDescent="0.2">
      <c r="A111" t="s">
        <v>154</v>
      </c>
      <c r="B111">
        <v>256.14</v>
      </c>
    </row>
    <row r="112" spans="1:2" x14ac:dyDescent="0.2">
      <c r="A112" t="s">
        <v>140</v>
      </c>
      <c r="B112">
        <v>327.96</v>
      </c>
    </row>
    <row r="113" spans="1:2" x14ac:dyDescent="0.2">
      <c r="A113" t="s">
        <v>112</v>
      </c>
      <c r="B113">
        <v>3773.92</v>
      </c>
    </row>
    <row r="114" spans="1:2" x14ac:dyDescent="0.2">
      <c r="A114" t="s">
        <v>139</v>
      </c>
      <c r="B114">
        <v>219.06</v>
      </c>
    </row>
    <row r="115" spans="1:2" x14ac:dyDescent="0.2">
      <c r="A115" t="s">
        <v>138</v>
      </c>
      <c r="B115">
        <v>219.06</v>
      </c>
    </row>
    <row r="116" spans="1:2" x14ac:dyDescent="0.2">
      <c r="A116" t="s">
        <v>137</v>
      </c>
      <c r="B116">
        <v>219.06</v>
      </c>
    </row>
    <row r="117" spans="1:2" x14ac:dyDescent="0.2">
      <c r="A117" t="s">
        <v>136</v>
      </c>
      <c r="B117">
        <v>219.06</v>
      </c>
    </row>
    <row r="118" spans="1:2" x14ac:dyDescent="0.2">
      <c r="A118" t="s">
        <v>135</v>
      </c>
      <c r="B118">
        <v>219.06</v>
      </c>
    </row>
    <row r="119" spans="1:2" x14ac:dyDescent="0.2">
      <c r="A119" t="s">
        <v>134</v>
      </c>
      <c r="B119">
        <v>219.06</v>
      </c>
    </row>
    <row r="120" spans="1:2" x14ac:dyDescent="0.2">
      <c r="A120" t="s">
        <v>133</v>
      </c>
      <c r="B120">
        <v>219.06</v>
      </c>
    </row>
    <row r="121" spans="1:2" x14ac:dyDescent="0.2">
      <c r="A121" t="s">
        <v>132</v>
      </c>
      <c r="B121">
        <v>296.52999999999997</v>
      </c>
    </row>
    <row r="122" spans="1:2" x14ac:dyDescent="0.2">
      <c r="A122" t="s">
        <v>131</v>
      </c>
      <c r="B122">
        <v>219.06</v>
      </c>
    </row>
    <row r="123" spans="1:2" x14ac:dyDescent="0.2">
      <c r="A123" t="s">
        <v>130</v>
      </c>
      <c r="B123">
        <v>219.06</v>
      </c>
    </row>
    <row r="124" spans="1:2" x14ac:dyDescent="0.2">
      <c r="A124" t="s">
        <v>129</v>
      </c>
      <c r="B124">
        <v>219.06</v>
      </c>
    </row>
    <row r="125" spans="1:2" x14ac:dyDescent="0.2">
      <c r="A125" t="s">
        <v>124</v>
      </c>
      <c r="B125">
        <v>289.29000000000002</v>
      </c>
    </row>
    <row r="126" spans="1:2" x14ac:dyDescent="0.2">
      <c r="A126" t="s">
        <v>123</v>
      </c>
      <c r="B126">
        <v>289.29000000000002</v>
      </c>
    </row>
    <row r="127" spans="1:2" x14ac:dyDescent="0.2">
      <c r="A127" t="s">
        <v>122</v>
      </c>
      <c r="B127">
        <v>289.29000000000002</v>
      </c>
    </row>
    <row r="128" spans="1:2" x14ac:dyDescent="0.2">
      <c r="A128" t="s">
        <v>121</v>
      </c>
      <c r="B128">
        <v>289.29000000000002</v>
      </c>
    </row>
    <row r="129" spans="1:2" x14ac:dyDescent="0.2">
      <c r="A129" t="s">
        <v>120</v>
      </c>
      <c r="B129">
        <v>289.29000000000002</v>
      </c>
    </row>
    <row r="130" spans="1:2" x14ac:dyDescent="0.2">
      <c r="A130" t="s">
        <v>119</v>
      </c>
      <c r="B130">
        <v>289.29000000000002</v>
      </c>
    </row>
    <row r="131" spans="1:2" x14ac:dyDescent="0.2">
      <c r="A131" t="s">
        <v>117</v>
      </c>
      <c r="B131">
        <v>214.38</v>
      </c>
    </row>
    <row r="132" spans="1:2" x14ac:dyDescent="0.2">
      <c r="A132" t="s">
        <v>116</v>
      </c>
      <c r="B132">
        <v>214.38</v>
      </c>
    </row>
    <row r="133" spans="1:2" x14ac:dyDescent="0.2">
      <c r="A133" t="s">
        <v>115</v>
      </c>
      <c r="B133">
        <v>214.38</v>
      </c>
    </row>
    <row r="134" spans="1:2" x14ac:dyDescent="0.2">
      <c r="A134" t="s">
        <v>114</v>
      </c>
      <c r="B134">
        <v>214.38</v>
      </c>
    </row>
    <row r="135" spans="1:2" x14ac:dyDescent="0.2">
      <c r="A135" t="s">
        <v>113</v>
      </c>
      <c r="B135">
        <v>214.38</v>
      </c>
    </row>
    <row r="136" spans="1:2" x14ac:dyDescent="0.2">
      <c r="A136" t="s">
        <v>111</v>
      </c>
      <c r="B136">
        <v>214.38</v>
      </c>
    </row>
    <row r="137" spans="1:2" x14ac:dyDescent="0.2">
      <c r="A137" t="s">
        <v>110</v>
      </c>
      <c r="B137">
        <v>214.38</v>
      </c>
    </row>
    <row r="138" spans="1:2" x14ac:dyDescent="0.2">
      <c r="A138" t="s">
        <v>109</v>
      </c>
      <c r="B138">
        <v>214.38</v>
      </c>
    </row>
    <row r="139" spans="1:2" x14ac:dyDescent="0.2">
      <c r="A139" t="s">
        <v>108</v>
      </c>
      <c r="B139">
        <v>214.38</v>
      </c>
    </row>
    <row r="140" spans="1:2" x14ac:dyDescent="0.2">
      <c r="A140" t="s">
        <v>107</v>
      </c>
      <c r="B140">
        <v>214.38</v>
      </c>
    </row>
    <row r="141" spans="1:2" x14ac:dyDescent="0.2">
      <c r="A141" t="s">
        <v>106</v>
      </c>
      <c r="B141">
        <v>214.38</v>
      </c>
    </row>
    <row r="142" spans="1:2" x14ac:dyDescent="0.2">
      <c r="A142" t="s">
        <v>105</v>
      </c>
      <c r="B142">
        <v>214.38</v>
      </c>
    </row>
    <row r="143" spans="1:2" x14ac:dyDescent="0.2">
      <c r="A143" t="s">
        <v>104</v>
      </c>
      <c r="B143">
        <v>214.38</v>
      </c>
    </row>
    <row r="144" spans="1:2" x14ac:dyDescent="0.2">
      <c r="A144" t="s">
        <v>103</v>
      </c>
      <c r="B144">
        <v>214.38</v>
      </c>
    </row>
    <row r="145" spans="1:2" x14ac:dyDescent="0.2">
      <c r="A145" t="s">
        <v>102</v>
      </c>
      <c r="B145">
        <v>214.38</v>
      </c>
    </row>
    <row r="146" spans="1:2" x14ac:dyDescent="0.2">
      <c r="A146" t="s">
        <v>101</v>
      </c>
      <c r="B146">
        <v>214.38</v>
      </c>
    </row>
    <row r="147" spans="1:2" x14ac:dyDescent="0.2">
      <c r="A147" t="s">
        <v>100</v>
      </c>
      <c r="B147">
        <v>214.38</v>
      </c>
    </row>
    <row r="148" spans="1:2" x14ac:dyDescent="0.2">
      <c r="A148" t="s">
        <v>99</v>
      </c>
      <c r="B148">
        <v>235.31</v>
      </c>
    </row>
    <row r="149" spans="1:2" x14ac:dyDescent="0.2">
      <c r="A149" t="s">
        <v>98</v>
      </c>
      <c r="B149">
        <v>235.31</v>
      </c>
    </row>
    <row r="150" spans="1:2" x14ac:dyDescent="0.2">
      <c r="A150" t="s">
        <v>97</v>
      </c>
      <c r="B150">
        <v>235.31</v>
      </c>
    </row>
    <row r="151" spans="1:2" x14ac:dyDescent="0.2">
      <c r="A151" t="s">
        <v>96</v>
      </c>
      <c r="B151">
        <v>235.31</v>
      </c>
    </row>
    <row r="152" spans="1:2" x14ac:dyDescent="0.2">
      <c r="A152" t="s">
        <v>95</v>
      </c>
      <c r="B152">
        <v>235.31</v>
      </c>
    </row>
    <row r="153" spans="1:2" x14ac:dyDescent="0.2">
      <c r="A153" t="s">
        <v>94</v>
      </c>
      <c r="B153">
        <v>235.31</v>
      </c>
    </row>
    <row r="154" spans="1:2" x14ac:dyDescent="0.2">
      <c r="A154" t="s">
        <v>93</v>
      </c>
      <c r="B154">
        <v>235.31</v>
      </c>
    </row>
    <row r="155" spans="1:2" x14ac:dyDescent="0.2">
      <c r="A155" t="s">
        <v>92</v>
      </c>
      <c r="B155">
        <v>235.31</v>
      </c>
    </row>
    <row r="156" spans="1:2" x14ac:dyDescent="0.2">
      <c r="A156" t="s">
        <v>91</v>
      </c>
      <c r="B156">
        <v>235.31</v>
      </c>
    </row>
    <row r="157" spans="1:2" x14ac:dyDescent="0.2">
      <c r="A157" t="s">
        <v>90</v>
      </c>
      <c r="B157">
        <v>235.31</v>
      </c>
    </row>
    <row r="158" spans="1:2" x14ac:dyDescent="0.2">
      <c r="A158" t="s">
        <v>89</v>
      </c>
      <c r="B158">
        <v>235.31</v>
      </c>
    </row>
    <row r="159" spans="1:2" x14ac:dyDescent="0.2">
      <c r="A159" t="s">
        <v>88</v>
      </c>
      <c r="B159">
        <v>235.31</v>
      </c>
    </row>
    <row r="160" spans="1:2" x14ac:dyDescent="0.2">
      <c r="A160" t="s">
        <v>87</v>
      </c>
      <c r="B160">
        <v>235.31</v>
      </c>
    </row>
    <row r="161" spans="1:2" x14ac:dyDescent="0.2">
      <c r="A161" t="s">
        <v>86</v>
      </c>
      <c r="B161">
        <v>235.31</v>
      </c>
    </row>
    <row r="162" spans="1:2" x14ac:dyDescent="0.2">
      <c r="A162" t="s">
        <v>85</v>
      </c>
      <c r="B162">
        <v>289.29000000000002</v>
      </c>
    </row>
    <row r="163" spans="1:2" x14ac:dyDescent="0.2">
      <c r="A163" t="s">
        <v>84</v>
      </c>
      <c r="B163">
        <v>235.31</v>
      </c>
    </row>
    <row r="164" spans="1:2" x14ac:dyDescent="0.2">
      <c r="A164" t="s">
        <v>83</v>
      </c>
      <c r="B164">
        <v>235.31</v>
      </c>
    </row>
    <row r="165" spans="1:2" x14ac:dyDescent="0.2">
      <c r="A165" t="s">
        <v>82</v>
      </c>
      <c r="B165">
        <v>208.4</v>
      </c>
    </row>
    <row r="166" spans="1:2" x14ac:dyDescent="0.2">
      <c r="A166" t="s">
        <v>81</v>
      </c>
      <c r="B166">
        <v>208.4</v>
      </c>
    </row>
    <row r="167" spans="1:2" x14ac:dyDescent="0.2">
      <c r="A167" t="s">
        <v>80</v>
      </c>
      <c r="B167">
        <v>208.4</v>
      </c>
    </row>
    <row r="168" spans="1:2" x14ac:dyDescent="0.2">
      <c r="A168" t="s">
        <v>79</v>
      </c>
      <c r="B168">
        <v>208.4</v>
      </c>
    </row>
    <row r="169" spans="1:2" x14ac:dyDescent="0.2">
      <c r="A169" t="s">
        <v>78</v>
      </c>
      <c r="B169">
        <v>208.4</v>
      </c>
    </row>
    <row r="170" spans="1:2" x14ac:dyDescent="0.2">
      <c r="A170" t="s">
        <v>77</v>
      </c>
      <c r="B170">
        <v>208.4</v>
      </c>
    </row>
    <row r="171" spans="1:2" x14ac:dyDescent="0.2">
      <c r="A171" t="s">
        <v>76</v>
      </c>
      <c r="B171">
        <v>208.4</v>
      </c>
    </row>
    <row r="172" spans="1:2" x14ac:dyDescent="0.2">
      <c r="A172" t="s">
        <v>75</v>
      </c>
      <c r="B172">
        <v>208.4</v>
      </c>
    </row>
    <row r="173" spans="1:2" x14ac:dyDescent="0.2">
      <c r="A173" t="s">
        <v>74</v>
      </c>
      <c r="B173">
        <v>208.4</v>
      </c>
    </row>
    <row r="174" spans="1:2" x14ac:dyDescent="0.2">
      <c r="A174" t="s">
        <v>73</v>
      </c>
      <c r="B174">
        <v>208.4</v>
      </c>
    </row>
    <row r="175" spans="1:2" x14ac:dyDescent="0.2">
      <c r="A175" t="s">
        <v>72</v>
      </c>
      <c r="B175">
        <v>208.4</v>
      </c>
    </row>
    <row r="176" spans="1:2" x14ac:dyDescent="0.2">
      <c r="A176" t="s">
        <v>71</v>
      </c>
      <c r="B176">
        <v>208.4</v>
      </c>
    </row>
    <row r="177" spans="1:2" x14ac:dyDescent="0.2">
      <c r="A177" t="s">
        <v>70</v>
      </c>
      <c r="B177">
        <v>208.4</v>
      </c>
    </row>
    <row r="178" spans="1:2" x14ac:dyDescent="0.2">
      <c r="A178" t="s">
        <v>69</v>
      </c>
      <c r="B178">
        <v>208.4</v>
      </c>
    </row>
    <row r="179" spans="1:2" x14ac:dyDescent="0.2">
      <c r="A179" t="s">
        <v>68</v>
      </c>
      <c r="B179">
        <v>208.4</v>
      </c>
    </row>
    <row r="180" spans="1:2" x14ac:dyDescent="0.2">
      <c r="A180" t="s">
        <v>47</v>
      </c>
      <c r="B180">
        <v>262.86</v>
      </c>
    </row>
    <row r="181" spans="1:2" x14ac:dyDescent="0.2">
      <c r="A181" t="s">
        <v>45</v>
      </c>
      <c r="B181">
        <v>262.86</v>
      </c>
    </row>
    <row r="182" spans="1:2" x14ac:dyDescent="0.2">
      <c r="A182" t="s">
        <v>44</v>
      </c>
      <c r="B182">
        <v>262.86</v>
      </c>
    </row>
    <row r="183" spans="1:2" x14ac:dyDescent="0.2">
      <c r="A183" t="s">
        <v>42</v>
      </c>
      <c r="B183">
        <v>262.86</v>
      </c>
    </row>
    <row r="184" spans="1:2" x14ac:dyDescent="0.2">
      <c r="A184" t="s">
        <v>40</v>
      </c>
      <c r="B184">
        <v>262.86</v>
      </c>
    </row>
    <row r="185" spans="1:2" x14ac:dyDescent="0.2">
      <c r="A185" t="s">
        <v>38</v>
      </c>
      <c r="B185">
        <v>262.86</v>
      </c>
    </row>
    <row r="186" spans="1:2" x14ac:dyDescent="0.2">
      <c r="A186" t="s">
        <v>37</v>
      </c>
      <c r="B186">
        <v>262.86</v>
      </c>
    </row>
    <row r="187" spans="1:2" x14ac:dyDescent="0.2">
      <c r="A187" t="s">
        <v>36</v>
      </c>
      <c r="B187">
        <v>277.36</v>
      </c>
    </row>
    <row r="188" spans="1:2" x14ac:dyDescent="0.2">
      <c r="A188" t="s">
        <v>35</v>
      </c>
      <c r="B188">
        <v>262.86</v>
      </c>
    </row>
    <row r="189" spans="1:2" x14ac:dyDescent="0.2">
      <c r="A189" t="s">
        <v>34</v>
      </c>
      <c r="B189">
        <v>313.60000000000002</v>
      </c>
    </row>
    <row r="190" spans="1:2" x14ac:dyDescent="0.2">
      <c r="A190" t="s">
        <v>33</v>
      </c>
      <c r="B190">
        <v>262.86</v>
      </c>
    </row>
    <row r="191" spans="1:2" x14ac:dyDescent="0.2">
      <c r="A191" t="s">
        <v>32</v>
      </c>
      <c r="B191">
        <v>262.86</v>
      </c>
    </row>
    <row r="192" spans="1:2" x14ac:dyDescent="0.2">
      <c r="A192" t="s">
        <v>31</v>
      </c>
      <c r="B192">
        <v>262.86</v>
      </c>
    </row>
    <row r="193" spans="1:2" x14ac:dyDescent="0.2">
      <c r="A193" t="s">
        <v>30</v>
      </c>
      <c r="B193">
        <v>262.86</v>
      </c>
    </row>
    <row r="194" spans="1:2" x14ac:dyDescent="0.2">
      <c r="A194" t="s">
        <v>29</v>
      </c>
      <c r="B194">
        <v>262.86</v>
      </c>
    </row>
    <row r="195" spans="1:2" x14ac:dyDescent="0.2">
      <c r="A195" t="s">
        <v>28</v>
      </c>
      <c r="B195">
        <v>262.86</v>
      </c>
    </row>
    <row r="196" spans="1:2" x14ac:dyDescent="0.2">
      <c r="A196" t="s">
        <v>26</v>
      </c>
      <c r="B196">
        <v>273.14999999999998</v>
      </c>
    </row>
    <row r="197" spans="1:2" x14ac:dyDescent="0.2">
      <c r="A197" t="s">
        <v>25</v>
      </c>
      <c r="B197">
        <v>292.37</v>
      </c>
    </row>
    <row r="198" spans="1:2" x14ac:dyDescent="0.2">
      <c r="A198" t="s">
        <v>24</v>
      </c>
      <c r="B198">
        <v>292.37</v>
      </c>
    </row>
    <row r="199" spans="1:2" x14ac:dyDescent="0.2">
      <c r="A199" t="s">
        <v>23</v>
      </c>
      <c r="B199">
        <v>279.16000000000003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Kasko nimekiri </vt:lpstr>
      <vt:lpstr>Sheet1</vt:lpstr>
    </vt:vector>
  </TitlesOfParts>
  <Company>Aon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</dc:creator>
  <cp:lastModifiedBy>Fraiman, Artjom</cp:lastModifiedBy>
  <cp:lastPrinted>2011-09-05T09:32:59Z</cp:lastPrinted>
  <dcterms:created xsi:type="dcterms:W3CDTF">2007-09-04T11:57:58Z</dcterms:created>
  <dcterms:modified xsi:type="dcterms:W3CDTF">2025-10-16T05:57:44Z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